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50" activeTab="1"/>
  </bookViews>
  <sheets>
    <sheet name="Društva" sheetId="1" r:id="rId1"/>
    <sheet name="Posamezniki&gt;2x" sheetId="2" r:id="rId2"/>
    <sheet name="Posamezniki" sheetId="3" r:id="rId3"/>
  </sheets>
  <definedNames>
    <definedName name="_xlnm._FilterDatabase" localSheetId="0" hidden="1">'Društva'!$A$5:$G$44</definedName>
    <definedName name="_xlnm._FilterDatabase" localSheetId="2" hidden="1">'Posamezniki'!$B$7:$P$1231</definedName>
    <definedName name="_xlnm._FilterDatabase" localSheetId="1" hidden="1">'Posamezniki&gt;2x'!$B$7:$P$344</definedName>
    <definedName name="_xlnm.Print_Area" localSheetId="1">'Posamezniki&gt;2x'!$A$1:$P$345</definedName>
    <definedName name="_xlnm.Print_Titles" localSheetId="1">'Posamezniki&gt;2x'!$7:$7</definedName>
    <definedName name="Z_C2572F1D_8BD9_426F_A524_3B3D7F286988_.wvu.FilterData" localSheetId="0" hidden="1">'Društva'!$A$5:$G$44</definedName>
    <definedName name="Z_C2572F1D_8BD9_426F_A524_3B3D7F286988_.wvu.FilterData" localSheetId="2" hidden="1">'Posamezniki'!$B$7:$P$1231</definedName>
    <definedName name="Z_C2572F1D_8BD9_426F_A524_3B3D7F286988_.wvu.FilterData" localSheetId="1" hidden="1">'Posamezniki&gt;2x'!$B$7:$P$345</definedName>
    <definedName name="Z_C2572F1D_8BD9_426F_A524_3B3D7F286988_.wvu.PrintArea" localSheetId="1" hidden="1">'Posamezniki&gt;2x'!$A$1:$P$345</definedName>
    <definedName name="Z_C2572F1D_8BD9_426F_A524_3B3D7F286988_.wvu.PrintTitles" localSheetId="1" hidden="1">'Posamezniki&gt;2x'!$7:$7</definedName>
    <definedName name="Z_C2572F1D_8BD9_426F_A524_3B3D7F286988_.wvu.Rows" localSheetId="1" hidden="1">'Posamezniki&gt;2x'!$8:$12,'Posamezniki&gt;2x'!$14:$21,'Posamezniki&gt;2x'!$23:$28,'Posamezniki&gt;2x'!$30:$35,'Posamezniki&gt;2x'!$37:$40,'Posamezniki&gt;2x'!$42:$45,'Posamezniki&gt;2x'!$47:$55,'Posamezniki&gt;2x'!$57:$62,'Posamezniki&gt;2x'!$64:$68,'Posamezniki&gt;2x'!$70:$73,'Posamezniki&gt;2x'!$75:$82,'Posamezniki&gt;2x'!$84:$88,'Posamezniki&gt;2x'!$90:$94,'Posamezniki&gt;2x'!$96:$100,'Posamezniki&gt;2x'!$102:$106,'Posamezniki&gt;2x'!$108:$111,'Posamezniki&gt;2x'!$113:$119,'Posamezniki&gt;2x'!$121:$126,'Posamezniki&gt;2x'!$128:$133,'Posamezniki&gt;2x'!$135:$138,'Posamezniki&gt;2x'!$140:$143,'Posamezniki&gt;2x'!$145:$151,'Posamezniki&gt;2x'!$153:$160,'Posamezniki&gt;2x'!$162:$167,'Posamezniki&gt;2x'!$169:$173,'Posamezniki&gt;2x'!$175:$179,'Posamezniki&gt;2x'!$181:$184,'Posamezniki&gt;2x'!$186:$194,'Posamezniki&gt;2x'!$196:$201,'Posamezniki&gt;2x'!$203:$207,'Posamezniki&gt;2x'!$209:$215,'Posamezniki&gt;2x'!$217:$224,'Posamezniki&gt;2x'!$226:$231,'Posamezniki&gt;2x'!$233:$239,'Posamezniki&gt;2x'!$241:$247,'Posamezniki&gt;2x'!$249:$255,'Posamezniki&gt;2x'!$257:$262,'Posamezniki&gt;2x'!$264:$269,'Posamezniki&gt;2x'!$271:$277,'Posamezniki&gt;2x'!$279:$282,'Posamezniki&gt;2x'!$284:$287,'Posamezniki&gt;2x'!$289:$297,'Posamezniki&gt;2x'!$299:$307,'Posamezniki&gt;2x'!$309:$317,'Posamezniki&gt;2x'!$319:$323,'Posamezniki&gt;2x'!$325:$329,'Posamezniki&gt;2x'!$331:$334,'Posamezniki&gt;2x'!$336:$339,'Posamezniki&gt;2x'!$341:$344</definedName>
  </definedNames>
  <calcPr fullCalcOnLoad="1"/>
</workbook>
</file>

<file path=xl/sharedStrings.xml><?xml version="1.0" encoding="utf-8"?>
<sst xmlns="http://schemas.openxmlformats.org/spreadsheetml/2006/main" count="7647" uniqueCount="1539">
  <si>
    <t>mesto</t>
  </si>
  <si>
    <t>start.št</t>
  </si>
  <si>
    <t>voznik</t>
  </si>
  <si>
    <t>država</t>
  </si>
  <si>
    <t>kat</t>
  </si>
  <si>
    <t>razred</t>
  </si>
  <si>
    <t>znamka vozila</t>
  </si>
  <si>
    <t>tip</t>
  </si>
  <si>
    <t>letnik</t>
  </si>
  <si>
    <t>klub</t>
  </si>
  <si>
    <t>SLO</t>
  </si>
  <si>
    <t>A</t>
  </si>
  <si>
    <t>F</t>
  </si>
  <si>
    <t>BMW</t>
  </si>
  <si>
    <t>R 60-5</t>
  </si>
  <si>
    <t>Vipavska dolina</t>
  </si>
  <si>
    <t>B</t>
  </si>
  <si>
    <t>D</t>
  </si>
  <si>
    <t>E</t>
  </si>
  <si>
    <t>Tomos</t>
  </si>
  <si>
    <t>Colibri 03</t>
  </si>
  <si>
    <t>G</t>
  </si>
  <si>
    <t>Honda</t>
  </si>
  <si>
    <t>Gold wing</t>
  </si>
  <si>
    <t>Mercedes</t>
  </si>
  <si>
    <t>200D</t>
  </si>
  <si>
    <t>Fiat</t>
  </si>
  <si>
    <t>1100 B</t>
  </si>
  <si>
    <t>Porshe</t>
  </si>
  <si>
    <t>911 targa</t>
  </si>
  <si>
    <t>Porsche</t>
  </si>
  <si>
    <t>A1</t>
  </si>
  <si>
    <t>Moto Guzzi</t>
  </si>
  <si>
    <t>GTV 500</t>
  </si>
  <si>
    <t>100 RT</t>
  </si>
  <si>
    <t>Colibri 04</t>
  </si>
  <si>
    <t>Alfa Romeo</t>
  </si>
  <si>
    <t>Biachi</t>
  </si>
  <si>
    <t>R50-5</t>
  </si>
  <si>
    <t>Yamaha</t>
  </si>
  <si>
    <t>RD 250</t>
  </si>
  <si>
    <t>Mercedes Benz</t>
  </si>
  <si>
    <t>280 SE</t>
  </si>
  <si>
    <t>MG</t>
  </si>
  <si>
    <t>Arkley</t>
  </si>
  <si>
    <t>Colibri</t>
  </si>
  <si>
    <t>Citroen</t>
  </si>
  <si>
    <t>Ami 8</t>
  </si>
  <si>
    <t xml:space="preserve">Citroen </t>
  </si>
  <si>
    <t>Giulia TI 1600</t>
  </si>
  <si>
    <t>280 SL</t>
  </si>
  <si>
    <t>C</t>
  </si>
  <si>
    <t>Dodge</t>
  </si>
  <si>
    <t>standard six</t>
  </si>
  <si>
    <t>190D</t>
  </si>
  <si>
    <t>200 D</t>
  </si>
  <si>
    <t>R50- 5</t>
  </si>
  <si>
    <t>Roadster 2</t>
  </si>
  <si>
    <t>Dnepr</t>
  </si>
  <si>
    <t>DKW</t>
  </si>
  <si>
    <t>Iž</t>
  </si>
  <si>
    <t>M 72</t>
  </si>
  <si>
    <t>850 Sport coupe</t>
  </si>
  <si>
    <t>850 spider</t>
  </si>
  <si>
    <t>UVRSTITEV POSAMEZNIKOV</t>
  </si>
  <si>
    <t>mesto SVS</t>
  </si>
  <si>
    <t>točke SVS</t>
  </si>
  <si>
    <t>skup.  SVS</t>
  </si>
  <si>
    <t>&lt;3tek.</t>
  </si>
  <si>
    <t>z. št</t>
  </si>
  <si>
    <t>UVRSTITEV NA PRVENSTVU ZVEZE SVS 2007</t>
  </si>
  <si>
    <t>prireditev</t>
  </si>
  <si>
    <t>PODUTIK</t>
  </si>
  <si>
    <t>R 50/5</t>
  </si>
  <si>
    <t>50/5</t>
  </si>
  <si>
    <t>DNEPER</t>
  </si>
  <si>
    <t>K 650</t>
  </si>
  <si>
    <t>IŽ M 72</t>
  </si>
  <si>
    <t>LJUTOMER</t>
  </si>
  <si>
    <t>ŠULEK BOJAN</t>
  </si>
  <si>
    <t>E 200</t>
  </si>
  <si>
    <t>BIACHI</t>
  </si>
  <si>
    <t>500 M</t>
  </si>
  <si>
    <t>PODGORŠEK FRANC</t>
  </si>
  <si>
    <t>PUCH</t>
  </si>
  <si>
    <t>TOMOS</t>
  </si>
  <si>
    <t>FIKON SANDI</t>
  </si>
  <si>
    <t>COLIBRI 03</t>
  </si>
  <si>
    <t>VUKELIČ PETER</t>
  </si>
  <si>
    <t>COLIBRI 04</t>
  </si>
  <si>
    <t>SALOBIR IVAN</t>
  </si>
  <si>
    <t>NSU</t>
  </si>
  <si>
    <t>VUKELIČ MARINO</t>
  </si>
  <si>
    <t>COLIBRI</t>
  </si>
  <si>
    <t>KLEMENČIČ SIMON</t>
  </si>
  <si>
    <t>DUNAVIJA</t>
  </si>
  <si>
    <t>OLT.STARA GORA</t>
  </si>
  <si>
    <t>SLEKOVEC BOŠTJAN</t>
  </si>
  <si>
    <t>SIMSON</t>
  </si>
  <si>
    <t>SR 2 E</t>
  </si>
  <si>
    <t>ROT ALEŠ</t>
  </si>
  <si>
    <t>LT 65</t>
  </si>
  <si>
    <t>SLEKOVEC ALOJZ</t>
  </si>
  <si>
    <t>MZ</t>
  </si>
  <si>
    <t>150 ES</t>
  </si>
  <si>
    <t>KAKER SONJA</t>
  </si>
  <si>
    <t>HONDA</t>
  </si>
  <si>
    <t>CB-400 T</t>
  </si>
  <si>
    <t>KUKOVIČ DRAGO</t>
  </si>
  <si>
    <t>DODGE</t>
  </si>
  <si>
    <t>ROADSTER</t>
  </si>
  <si>
    <t>CELAN SAMO</t>
  </si>
  <si>
    <t>AUSTIN HEALY</t>
  </si>
  <si>
    <t>FROG</t>
  </si>
  <si>
    <t>KOCJANČIČ RADENKO</t>
  </si>
  <si>
    <t>FIAT</t>
  </si>
  <si>
    <t>HRASTNIK KONRAD</t>
  </si>
  <si>
    <t>MERCEDES</t>
  </si>
  <si>
    <t>190 SL</t>
  </si>
  <si>
    <t>VK MARIBOR</t>
  </si>
  <si>
    <t>KOVAČ JOŽE</t>
  </si>
  <si>
    <t>ZASTAVA</t>
  </si>
  <si>
    <t>FICO 750</t>
  </si>
  <si>
    <t>KAVČIČ MATJAŽ</t>
  </si>
  <si>
    <t>POLANEC IVAN</t>
  </si>
  <si>
    <t>MEZGEC SREČKO</t>
  </si>
  <si>
    <t>CITROEN</t>
  </si>
  <si>
    <t>CODELLI</t>
  </si>
  <si>
    <t>MUŠIČ SANDI</t>
  </si>
  <si>
    <t>750 SC</t>
  </si>
  <si>
    <t>OTC BELA KRAJINA</t>
  </si>
  <si>
    <t xml:space="preserve">KAUČIČ JANEZ </t>
  </si>
  <si>
    <t xml:space="preserve">BELEC MILAN </t>
  </si>
  <si>
    <t>MAKOTER FRANC</t>
  </si>
  <si>
    <t>Šulek Bojan</t>
  </si>
  <si>
    <t>M 500</t>
  </si>
  <si>
    <t>Puch</t>
  </si>
  <si>
    <t>125 T</t>
  </si>
  <si>
    <t>Klobasa Jože</t>
  </si>
  <si>
    <t>125 TT</t>
  </si>
  <si>
    <t xml:space="preserve">Colibri </t>
  </si>
  <si>
    <t>Danuvija</t>
  </si>
  <si>
    <t>Simson</t>
  </si>
  <si>
    <t>SR 2</t>
  </si>
  <si>
    <t>CB 400 T</t>
  </si>
  <si>
    <t>TS 150</t>
  </si>
  <si>
    <t>R60/5</t>
  </si>
  <si>
    <t>IŽ</t>
  </si>
  <si>
    <t>Roadstar</t>
  </si>
  <si>
    <t>Tatra</t>
  </si>
  <si>
    <t>K57</t>
  </si>
  <si>
    <t>190 SL Cabrio</t>
  </si>
  <si>
    <t>Austin</t>
  </si>
  <si>
    <t>Hely</t>
  </si>
  <si>
    <t>Opel</t>
  </si>
  <si>
    <t>Zastava</t>
  </si>
  <si>
    <t>850 Sport cupe</t>
  </si>
  <si>
    <t>190 D</t>
  </si>
  <si>
    <t>RADLJE</t>
  </si>
  <si>
    <t>DISK.</t>
  </si>
  <si>
    <t>ŠTENTA BORUT</t>
  </si>
  <si>
    <t>MOTO GUZZI</t>
  </si>
  <si>
    <t>P 175</t>
  </si>
  <si>
    <t>ADRIA Classic</t>
  </si>
  <si>
    <t>DOBRIN SLAVKO</t>
  </si>
  <si>
    <t>SPORT 15</t>
  </si>
  <si>
    <t>BRŽAN MARIAN</t>
  </si>
  <si>
    <t>R23</t>
  </si>
  <si>
    <t>TROBEC MIRKO</t>
  </si>
  <si>
    <t>R 50</t>
  </si>
  <si>
    <t>MLINARIČ SILVO</t>
  </si>
  <si>
    <t>YAMAHA</t>
  </si>
  <si>
    <t>J.J. PUCH Ljutomer</t>
  </si>
  <si>
    <t>TS-150</t>
  </si>
  <si>
    <t>ROADSTAR</t>
  </si>
  <si>
    <t xml:space="preserve">PETARIN BORIS  </t>
  </si>
  <si>
    <t>STANDARD SIX</t>
  </si>
  <si>
    <t>TATRA</t>
  </si>
  <si>
    <t>K 57</t>
  </si>
  <si>
    <t>MERCEDES BENZ</t>
  </si>
  <si>
    <t xml:space="preserve">HRASTNIK KONRAD  </t>
  </si>
  <si>
    <t>HACLY</t>
  </si>
  <si>
    <t xml:space="preserve">RUPNIK DRAGO </t>
  </si>
  <si>
    <t>190 DC</t>
  </si>
  <si>
    <t xml:space="preserve">GORJUP STANE          </t>
  </si>
  <si>
    <t>850 SPORT COUPE</t>
  </si>
  <si>
    <t>OPEL</t>
  </si>
  <si>
    <t>GT 1900 S</t>
  </si>
  <si>
    <t>ALFA ROMEO</t>
  </si>
  <si>
    <t>GIULIA 1.6 TI</t>
  </si>
  <si>
    <t>FERKOL SVOBODAN</t>
  </si>
  <si>
    <t>850 SPORT SPIDER</t>
  </si>
  <si>
    <t xml:space="preserve">LOVIŠČEK BOŽO              </t>
  </si>
  <si>
    <t>AMI 8</t>
  </si>
  <si>
    <t>PORSCHE</t>
  </si>
  <si>
    <t>750</t>
  </si>
  <si>
    <t>911 T TARGA</t>
  </si>
  <si>
    <t xml:space="preserve">MG </t>
  </si>
  <si>
    <t>ARKLY</t>
  </si>
  <si>
    <t>MCC Ljubljana</t>
  </si>
  <si>
    <t xml:space="preserve">MEZGEC SREČKO            </t>
  </si>
  <si>
    <t>TORNADO Izlake</t>
  </si>
  <si>
    <t>X 1/9</t>
  </si>
  <si>
    <t>AUSTIN</t>
  </si>
  <si>
    <t>VRABIČ STANE</t>
  </si>
  <si>
    <t>VUK MARIJA</t>
  </si>
  <si>
    <t>TAVČAR ALBIN</t>
  </si>
  <si>
    <t>ČEHOVIN SERGEJ</t>
  </si>
  <si>
    <t>OBID IVAN</t>
  </si>
  <si>
    <t>diskva.</t>
  </si>
  <si>
    <t>točke</t>
  </si>
  <si>
    <t>E 2000</t>
  </si>
  <si>
    <t>BIANCHI</t>
  </si>
  <si>
    <t xml:space="preserve">PUCH </t>
  </si>
  <si>
    <t>BALILLA DIVAČA</t>
  </si>
  <si>
    <t>KLOBASA JOŽE</t>
  </si>
  <si>
    <t>GODINA VLADIMIR</t>
  </si>
  <si>
    <t>R 26</t>
  </si>
  <si>
    <t>HOZJAN JANEZ</t>
  </si>
  <si>
    <t>DANUVIA</t>
  </si>
  <si>
    <t>50/8</t>
  </si>
  <si>
    <t>BELEC MILAN</t>
  </si>
  <si>
    <t>DNEPR</t>
  </si>
  <si>
    <t>R50/5</t>
  </si>
  <si>
    <t>HGALY</t>
  </si>
  <si>
    <t>LOVIŠČEK BOŽO</t>
  </si>
  <si>
    <t>850 SPIDER</t>
  </si>
  <si>
    <t>FIČO 75</t>
  </si>
  <si>
    <t>850SPORT COUPE</t>
  </si>
  <si>
    <t>RUPNIK DRAGO</t>
  </si>
  <si>
    <t>190DC</t>
  </si>
  <si>
    <t>ARKLEY</t>
  </si>
  <si>
    <t>PREKMURJE</t>
  </si>
  <si>
    <t>KAUČIČ JANEZ</t>
  </si>
  <si>
    <t>POTOČNIK JANKO</t>
  </si>
  <si>
    <t>BASTAR DUŠAN</t>
  </si>
  <si>
    <t>175 P</t>
  </si>
  <si>
    <t>125T</t>
  </si>
  <si>
    <t>125TT</t>
  </si>
  <si>
    <t>CB 4005</t>
  </si>
  <si>
    <t>ZAHAR KAREL</t>
  </si>
  <si>
    <t>DNJEPER</t>
  </si>
  <si>
    <t>K650</t>
  </si>
  <si>
    <t>MK</t>
  </si>
  <si>
    <t>ENS</t>
  </si>
  <si>
    <t>SAKRAS</t>
  </si>
  <si>
    <t>PETARIN BORIS</t>
  </si>
  <si>
    <t>190SL</t>
  </si>
  <si>
    <t>GORJUP STANE</t>
  </si>
  <si>
    <t>911 TARGA</t>
  </si>
  <si>
    <t>SPIDER</t>
  </si>
  <si>
    <t>ALFA</t>
  </si>
  <si>
    <t>ROMEO</t>
  </si>
  <si>
    <t>GLAVIČ EDI</t>
  </si>
  <si>
    <t>MANTA 1.9 SR</t>
  </si>
  <si>
    <t>VIPAVSKA D.</t>
  </si>
  <si>
    <t>B. KRAJINA</t>
  </si>
  <si>
    <t>Sport 15</t>
  </si>
  <si>
    <t>R 60/5</t>
  </si>
  <si>
    <t>R100 RT</t>
  </si>
  <si>
    <t>Gold Wing</t>
  </si>
  <si>
    <t>500</t>
  </si>
  <si>
    <t>ROADSTER KABRIOLET</t>
  </si>
  <si>
    <t>Standard SiX</t>
  </si>
  <si>
    <t>Healy</t>
  </si>
  <si>
    <t>Giulia 1600 TI</t>
  </si>
  <si>
    <t>SL 190</t>
  </si>
  <si>
    <t>X 1.9</t>
  </si>
  <si>
    <t>280SL</t>
  </si>
  <si>
    <t>Vsota ŠULEK BOJAN</t>
  </si>
  <si>
    <t>Vsota BRŽAN MARIAN</t>
  </si>
  <si>
    <t>Vsota DOBRIN SLAVKO</t>
  </si>
  <si>
    <t>Vsota PODGORŠEK FRANC</t>
  </si>
  <si>
    <t>Vsota ŠTENTA BORUT</t>
  </si>
  <si>
    <t>Vsota FIKON SANDI</t>
  </si>
  <si>
    <t>Vsota GODINA VLADIMIR</t>
  </si>
  <si>
    <t>Vsota SLEKOVEC BOŠTJAN</t>
  </si>
  <si>
    <t>Vsota VUKELIČ PETER</t>
  </si>
  <si>
    <t>Vsota HOZJAN JANEZ</t>
  </si>
  <si>
    <t>Vsota KLEMENČIČ SIMON</t>
  </si>
  <si>
    <t>Vsota SALOBIR IVAN</t>
  </si>
  <si>
    <t>Vsota VUKELIČ MARINO</t>
  </si>
  <si>
    <t>Vsota Gruntar Edvin</t>
  </si>
  <si>
    <t>Vsota KAKER SONJA</t>
  </si>
  <si>
    <t>Vsota ROT ALEŠ</t>
  </si>
  <si>
    <t>Vsota SLEKOVEC ALOJZ</t>
  </si>
  <si>
    <t>Vsota BELEC MILAN</t>
  </si>
  <si>
    <t>Vsota KAUČIČ JANEZ</t>
  </si>
  <si>
    <t>Vsota MAKOTER FRANC</t>
  </si>
  <si>
    <t>Vsota VRABIČ STANE</t>
  </si>
  <si>
    <t>Vsota ZAHAR KAREL</t>
  </si>
  <si>
    <t>Vsota KUKOVIČ DRAGO</t>
  </si>
  <si>
    <t>Vsota PETARIN BORIS</t>
  </si>
  <si>
    <t>Vsota CELAN SAMO</t>
  </si>
  <si>
    <t>Vsota HRASTNIK KONRAD</t>
  </si>
  <si>
    <t>Vsota KOCJANČIČ RADENKO</t>
  </si>
  <si>
    <t>Vsota KOVAČ JOŽE</t>
  </si>
  <si>
    <t>Vsota Lovišček Božo</t>
  </si>
  <si>
    <t>Vsota Rupnik Drago</t>
  </si>
  <si>
    <t>Vsota TAVČAR ALBIN</t>
  </si>
  <si>
    <t>Vsota GLAVIČ EDI</t>
  </si>
  <si>
    <t>Vsota KAVČIČ MATJAŽ</t>
  </si>
  <si>
    <t>Vsota MEZGEC SREČKO</t>
  </si>
  <si>
    <t>Vsota MUŠIČ SANDI</t>
  </si>
  <si>
    <t>Vsota POLANEC IVAN</t>
  </si>
  <si>
    <t>Vsota KLOBASA JOŽE</t>
  </si>
  <si>
    <t>Vsota TROBEC MIRKO</t>
  </si>
  <si>
    <t>Vsota MLINARIČ SILVO</t>
  </si>
  <si>
    <t>Vsota VUK MARIJA</t>
  </si>
  <si>
    <t>Vsota ČEHOVIN SERGEJ</t>
  </si>
  <si>
    <t>Vsota FERKOL SVOBODAN</t>
  </si>
  <si>
    <t>Vsota GORJUP STANE</t>
  </si>
  <si>
    <t>Vsota BASTAR DUŠAN</t>
  </si>
  <si>
    <t>Vsota OBID IVAN</t>
  </si>
  <si>
    <t>MKV M. SOBOTA</t>
  </si>
  <si>
    <t>AMK Classic SL. Bistrica</t>
  </si>
  <si>
    <t>Vsota POTOČNIK JANKO</t>
  </si>
  <si>
    <t>VREČKO MAKS</t>
  </si>
  <si>
    <t>diskv.</t>
  </si>
  <si>
    <t>Colibri A O3</t>
  </si>
  <si>
    <t>Danuvia</t>
  </si>
  <si>
    <t>GRUNTAR EDVIN</t>
  </si>
  <si>
    <t>Goldwing</t>
  </si>
  <si>
    <t>500 GTV</t>
  </si>
  <si>
    <t>Standard six</t>
  </si>
  <si>
    <t>911 Targa</t>
  </si>
  <si>
    <t>Gulia 1,6 TI</t>
  </si>
  <si>
    <t>Sport-spider</t>
  </si>
  <si>
    <t xml:space="preserve">Opel </t>
  </si>
  <si>
    <t>Manta SR 1,9</t>
  </si>
  <si>
    <t>ŠTAJERSKA</t>
  </si>
  <si>
    <t>Vsota VREČKO MAKS</t>
  </si>
  <si>
    <t>Štej ŠULEK BOJAN</t>
  </si>
  <si>
    <t>Štej VREČKO MAKS</t>
  </si>
  <si>
    <t>Štej PODGORŠEK FRANC</t>
  </si>
  <si>
    <t>Štej BRŽAN MARIAN</t>
  </si>
  <si>
    <t>Štej DOBRIN SLAVKO</t>
  </si>
  <si>
    <t>Štej ŠTENTA BORUT</t>
  </si>
  <si>
    <t>Štej VUKELIČ PETER</t>
  </si>
  <si>
    <t>Štej KLOBASA JOŽE</t>
  </si>
  <si>
    <t>Štej FIKON SANDI</t>
  </si>
  <si>
    <t>Štej GODINA VLADIMIR</t>
  </si>
  <si>
    <t>Štej VUKELIČ MARINO</t>
  </si>
  <si>
    <t>Štej SALOBIR IVAN</t>
  </si>
  <si>
    <t>Štej KLEMENČIČ SIMON</t>
  </si>
  <si>
    <t>Štej TROBEC MIRKO</t>
  </si>
  <si>
    <t>Štej SLEKOVEC BOŠTJAN</t>
  </si>
  <si>
    <t>Štej HOZJAN JANEZ</t>
  </si>
  <si>
    <t>Štej MLINARIČ SILVO</t>
  </si>
  <si>
    <t>Štej KAKER SONJA</t>
  </si>
  <si>
    <t>Štej ROT ALEŠ</t>
  </si>
  <si>
    <t>Štej Gruntar Edvin</t>
  </si>
  <si>
    <t>Štej SLEKOVEC ALOJZ</t>
  </si>
  <si>
    <t>Štej MAKOTER FRANC</t>
  </si>
  <si>
    <t>Štej KAUČIČ JANEZ</t>
  </si>
  <si>
    <t>Štej BELEC MILAN</t>
  </si>
  <si>
    <t>Štej ZAHAR KAREL</t>
  </si>
  <si>
    <t>Štej POTOČNIK JANKO</t>
  </si>
  <si>
    <t>Štej VRABIČ STANE</t>
  </si>
  <si>
    <t>Štej KUKOVIČ DRAGO</t>
  </si>
  <si>
    <t>Štej PETARIN BORIS</t>
  </si>
  <si>
    <t>Štej VUK MARIJA</t>
  </si>
  <si>
    <t>Štej HRASTNIK KONRAD</t>
  </si>
  <si>
    <t>Štej KOCJANČIČ RADENKO</t>
  </si>
  <si>
    <t>Štej CELAN SAMO</t>
  </si>
  <si>
    <t>Štej Lovišček Božo</t>
  </si>
  <si>
    <t>Štej GORJUP STANE</t>
  </si>
  <si>
    <t>Štej FERKOL SVOBODAN</t>
  </si>
  <si>
    <t>Štej Rupnik Drago</t>
  </si>
  <si>
    <t>Štej ČEHOVIN SERGEJ</t>
  </si>
  <si>
    <t>Štej KOVAČ JOŽE</t>
  </si>
  <si>
    <t>Štej TAVČAR ALBIN</t>
  </si>
  <si>
    <t>Štej KAVČIČ MATJAŽ</t>
  </si>
  <si>
    <t>Štej POLANEC IVAN</t>
  </si>
  <si>
    <t>Štej MEZGEC SREČKO</t>
  </si>
  <si>
    <t>Štej BASTAR DUŠAN</t>
  </si>
  <si>
    <t>Štej MUŠIČ SANDI</t>
  </si>
  <si>
    <t>Štej OBID IVAN</t>
  </si>
  <si>
    <t>Štej GLAVIČ EDI</t>
  </si>
  <si>
    <t>izločeno</t>
  </si>
  <si>
    <t>ŠABEDER ALOJZ</t>
  </si>
  <si>
    <t>615 N 1</t>
  </si>
  <si>
    <t>VKM</t>
  </si>
  <si>
    <t>Štej ŠABEDER ALOJZ</t>
  </si>
  <si>
    <t>Vsota ŠABEDER ALOJZ</t>
  </si>
  <si>
    <t>DRUŠTVA</t>
  </si>
  <si>
    <t>Točke za klub</t>
  </si>
  <si>
    <t>priimek ime</t>
  </si>
  <si>
    <t>društvo-klub</t>
  </si>
  <si>
    <t>SKUPAJ</t>
  </si>
  <si>
    <t>mesto društva</t>
  </si>
  <si>
    <t>PRAPROTNIK DUŠAN</t>
  </si>
  <si>
    <t>ARDIE</t>
  </si>
  <si>
    <t>RZ 200</t>
  </si>
  <si>
    <t>SOTESKA</t>
  </si>
  <si>
    <t>Štej PRAPROTNIK DUŠAN</t>
  </si>
  <si>
    <t>Vsota PRAPROTNIK DUŠAN</t>
  </si>
  <si>
    <t>RUDEŽ IVAN</t>
  </si>
  <si>
    <t>BSA</t>
  </si>
  <si>
    <t>M20</t>
  </si>
  <si>
    <t>Štej RUDEŽ IVAN</t>
  </si>
  <si>
    <t>Vsota RUDEŽ IVAN</t>
  </si>
  <si>
    <t>GREGORC TONE</t>
  </si>
  <si>
    <t>R20</t>
  </si>
  <si>
    <t>MAK VODICE</t>
  </si>
  <si>
    <t>Štej GREGORC TONE</t>
  </si>
  <si>
    <t>Vsota GREGORC TONE</t>
  </si>
  <si>
    <t>HREN SREČKO</t>
  </si>
  <si>
    <t>B.S.A.</t>
  </si>
  <si>
    <t>M 20</t>
  </si>
  <si>
    <t>Adria Classic</t>
  </si>
  <si>
    <t>Štej HREN SREČKO</t>
  </si>
  <si>
    <t>Vsota HREN SREČKO</t>
  </si>
  <si>
    <t>FIKON MIRAN</t>
  </si>
  <si>
    <t>MOSCO</t>
  </si>
  <si>
    <t>MO-SCO</t>
  </si>
  <si>
    <t>Štej FIKON MIRAN</t>
  </si>
  <si>
    <t>Vsota FIKON MIRAN</t>
  </si>
  <si>
    <t>FONTANOT ROMEO</t>
  </si>
  <si>
    <t>DUCATI</t>
  </si>
  <si>
    <t>TS 125</t>
  </si>
  <si>
    <t>Ducati</t>
  </si>
  <si>
    <t>Štej FONTANOT ROMEO</t>
  </si>
  <si>
    <t>Vsota FONTANOT ROMEO</t>
  </si>
  <si>
    <t>Cajner Ivan</t>
  </si>
  <si>
    <t>250 SGSSS</t>
  </si>
  <si>
    <t>ZSSD</t>
  </si>
  <si>
    <t>CAJNER IVAN</t>
  </si>
  <si>
    <t>Štej Cajner Ivan</t>
  </si>
  <si>
    <t>Vsota Cajner Ivan</t>
  </si>
  <si>
    <t>Visočnik Slavko</t>
  </si>
  <si>
    <t>Puch Tomos</t>
  </si>
  <si>
    <t>SV 175</t>
  </si>
  <si>
    <t xml:space="preserve">OTK RADLJE </t>
  </si>
  <si>
    <t>VISOČNIK SLAVKO</t>
  </si>
  <si>
    <t>Štej Visočnik Slavko</t>
  </si>
  <si>
    <t>Vsota Visočnik Slavko</t>
  </si>
  <si>
    <t>MAHNIČ BRANKO</t>
  </si>
  <si>
    <t>Puch 175 SV</t>
  </si>
  <si>
    <t>Štej MAHNIČ BRANKO</t>
  </si>
  <si>
    <t>Vsota MAHNIČ BRANKO</t>
  </si>
  <si>
    <t>CAR KAREL</t>
  </si>
  <si>
    <t>175 SVS</t>
  </si>
  <si>
    <t>SVS</t>
  </si>
  <si>
    <t>Štej CAR KAREL</t>
  </si>
  <si>
    <t>Vsota CAR KAREL</t>
  </si>
  <si>
    <t>CELEC BELA</t>
  </si>
  <si>
    <t>RT250 H</t>
  </si>
  <si>
    <t>RT 250</t>
  </si>
  <si>
    <t>Štej CELEC BELA</t>
  </si>
  <si>
    <t>Vsota CELEC BELA</t>
  </si>
  <si>
    <t>Belec Andrej</t>
  </si>
  <si>
    <t>Horex</t>
  </si>
  <si>
    <t>Regina 350</t>
  </si>
  <si>
    <t>KSSD</t>
  </si>
  <si>
    <t>Štej Belec Andrej</t>
  </si>
  <si>
    <t>Vsota Belec Andrej</t>
  </si>
  <si>
    <t xml:space="preserve">HIRCI MIRKO </t>
  </si>
  <si>
    <t xml:space="preserve">R 25 </t>
  </si>
  <si>
    <t xml:space="preserve">Štej HIRCI MIRKO </t>
  </si>
  <si>
    <t xml:space="preserve">Vsota HIRCI MIRKO </t>
  </si>
  <si>
    <t>GOLOB SLAVKO</t>
  </si>
  <si>
    <t>RT 175</t>
  </si>
  <si>
    <t>Štej GOLOB SLAVKO</t>
  </si>
  <si>
    <t>Vsota GOLOB SLAVKO</t>
  </si>
  <si>
    <t>PEČNIK BOJAN</t>
  </si>
  <si>
    <t>R25/2</t>
  </si>
  <si>
    <t>Štej PEČNIK BOJAN</t>
  </si>
  <si>
    <t>Vsota PEČNIK BOJAN</t>
  </si>
  <si>
    <t>PANKER STANISLAV</t>
  </si>
  <si>
    <t>PUCH- 170 SV</t>
  </si>
  <si>
    <t>170 SV</t>
  </si>
  <si>
    <t>DISKVALIF.</t>
  </si>
  <si>
    <t>175 SV</t>
  </si>
  <si>
    <t>Štej PANKER STANISLAV</t>
  </si>
  <si>
    <t>Vsota PANKER STANISLAV</t>
  </si>
  <si>
    <t>FINK BRANKO</t>
  </si>
  <si>
    <t>ZÜNDAP</t>
  </si>
  <si>
    <t>BELLA</t>
  </si>
  <si>
    <t>Štej FINK BRANKO</t>
  </si>
  <si>
    <t>Vsota FINK BRANKO</t>
  </si>
  <si>
    <t>HORVAT IVAN</t>
  </si>
  <si>
    <t xml:space="preserve">BMW </t>
  </si>
  <si>
    <t>R 25/3</t>
  </si>
  <si>
    <t>KIDRIČEVO</t>
  </si>
  <si>
    <t>Štej HORVAT IVAN</t>
  </si>
  <si>
    <t>Vsota HORVAT IVAN</t>
  </si>
  <si>
    <t>OSTERMAN IVO</t>
  </si>
  <si>
    <t>HOREX</t>
  </si>
  <si>
    <t>REGINA</t>
  </si>
  <si>
    <t>MDO NAKLO</t>
  </si>
  <si>
    <t>Štej OSTERMAN IVO</t>
  </si>
  <si>
    <t>Vsota OSTERMAN IVO</t>
  </si>
  <si>
    <t>GORNJAK JOŽEF</t>
  </si>
  <si>
    <t>BMW R 25</t>
  </si>
  <si>
    <t>R 25</t>
  </si>
  <si>
    <t>Štej GORNJAK JOŽEF</t>
  </si>
  <si>
    <t>Vsota GORNJAK JOŽEF</t>
  </si>
  <si>
    <t>MAHNIČ MITJA</t>
  </si>
  <si>
    <t>Piaggio</t>
  </si>
  <si>
    <t>Vespa 150GS</t>
  </si>
  <si>
    <t>Štej MAHNIČ MITJA</t>
  </si>
  <si>
    <t>Vsota MAHNIČ MITJA</t>
  </si>
  <si>
    <t>OGRIN MARINO</t>
  </si>
  <si>
    <t>AIRONE TURISMO</t>
  </si>
  <si>
    <t>Štej OGRIN MARINO</t>
  </si>
  <si>
    <t>Vsota OGRIN MARINO</t>
  </si>
  <si>
    <t>VOGRINČIČ BRANKO</t>
  </si>
  <si>
    <t>VS 50</t>
  </si>
  <si>
    <t>Štej VOGRINČIČ BRANKO</t>
  </si>
  <si>
    <t>Vsota VOGRINČIČ BRANKO</t>
  </si>
  <si>
    <t>KOSTANJEVEC ŠTEFAN</t>
  </si>
  <si>
    <t>JP JURŠINCI</t>
  </si>
  <si>
    <t>Štej KOSTANJEVEC ŠTEFAN</t>
  </si>
  <si>
    <t>Vsota KOSTANJEVEC ŠTEFAN</t>
  </si>
  <si>
    <t>ŠULIGOJ DRAGO</t>
  </si>
  <si>
    <t>VESPA 150</t>
  </si>
  <si>
    <t>Štej ŠULIGOJ DRAGO</t>
  </si>
  <si>
    <t>Vsota ŠULIGOJ DRAGO</t>
  </si>
  <si>
    <t>ŠKAFAR ANDREJ</t>
  </si>
  <si>
    <t>Štej ŠKAFAR ANDREJ</t>
  </si>
  <si>
    <t>Vsota ŠKAFAR ANDREJ</t>
  </si>
  <si>
    <t>KRANJEC DRAGO</t>
  </si>
  <si>
    <t>250</t>
  </si>
  <si>
    <t>Štej KRANJEC DRAGO</t>
  </si>
  <si>
    <t>Vsota KRANJEC DRAGO</t>
  </si>
  <si>
    <t>TAVČER LUDVIG</t>
  </si>
  <si>
    <t>Zundapp</t>
  </si>
  <si>
    <t>Bella</t>
  </si>
  <si>
    <t>VK maribor</t>
  </si>
  <si>
    <t>Štej TAVČER LUDVIG</t>
  </si>
  <si>
    <t>Vsota TAVČER LUDVIG</t>
  </si>
  <si>
    <t>VRTOVEC FRANC</t>
  </si>
  <si>
    <t>RT 200</t>
  </si>
  <si>
    <t>Štej VRTOVEC FRANC</t>
  </si>
  <si>
    <t>Vsota VRTOVEC FRANC</t>
  </si>
  <si>
    <t>BENČEC JANES</t>
  </si>
  <si>
    <t>250 SG</t>
  </si>
  <si>
    <t>Štej BENČEC JANES</t>
  </si>
  <si>
    <t>Vsota BENČEC JANES</t>
  </si>
  <si>
    <t>LEGAT JANEZ</t>
  </si>
  <si>
    <t>PIAGGIO</t>
  </si>
  <si>
    <t>Štej LEGAT JANEZ</t>
  </si>
  <si>
    <t>Vsota LEGAT JANEZ</t>
  </si>
  <si>
    <t>ŠEGULA JANEZ</t>
  </si>
  <si>
    <t>Mosco</t>
  </si>
  <si>
    <t>Štej ŠEGULA JANEZ</t>
  </si>
  <si>
    <t>Vsota ŠEGULA JANEZ</t>
  </si>
  <si>
    <t>KOJEK SIMON</t>
  </si>
  <si>
    <t>Štej KOJEK SIMON</t>
  </si>
  <si>
    <t>Vsota KOJEK SIMON</t>
  </si>
  <si>
    <t>IDZIG PETER</t>
  </si>
  <si>
    <t>CSEPEL</t>
  </si>
  <si>
    <t>Štej IDZIG PETER</t>
  </si>
  <si>
    <t>Vsota IDZIG PETER</t>
  </si>
  <si>
    <t>KUHTA POLDE</t>
  </si>
  <si>
    <t>R26</t>
  </si>
  <si>
    <t>Štej KUHTA POLDE</t>
  </si>
  <si>
    <t>Vsota KUHTA POLDE</t>
  </si>
  <si>
    <t>BOROVIČ ŠTEFAN</t>
  </si>
  <si>
    <t>ROZMAN JANEZ</t>
  </si>
  <si>
    <t>Štej ROZMAN JANEZ</t>
  </si>
  <si>
    <t>Vsota ROZMAN JANEZ</t>
  </si>
  <si>
    <t>KISILAK STANKO</t>
  </si>
  <si>
    <t>MAX</t>
  </si>
  <si>
    <t>Štej KISILAK STANKO</t>
  </si>
  <si>
    <t>Vsota KISILAK STANKO</t>
  </si>
  <si>
    <t>GREGORC MARIJA</t>
  </si>
  <si>
    <t>Štej GREGORC MARIJA</t>
  </si>
  <si>
    <t>Vsota GREGORC MARIJA</t>
  </si>
  <si>
    <t>MAKOVEC FRANC</t>
  </si>
  <si>
    <t>Štej MAKOVEC FRANC</t>
  </si>
  <si>
    <t>Vsota MAKOVEC FRANC</t>
  </si>
  <si>
    <t>OVSENJAK ŠTEFAN</t>
  </si>
  <si>
    <t>Štej OVSENJAK ŠTEFAN</t>
  </si>
  <si>
    <t>Vsota OVSENJAK ŠTEFAN</t>
  </si>
  <si>
    <t>CIPOT ANDREJ</t>
  </si>
  <si>
    <t>R51/3</t>
  </si>
  <si>
    <t>Štej CIPOT ANDREJ</t>
  </si>
  <si>
    <t>Vsota CIPOT ANDREJ</t>
  </si>
  <si>
    <t>SEVER STANKO</t>
  </si>
  <si>
    <t>Štej SEVER STANKO</t>
  </si>
  <si>
    <t>Vsota SEVER STANKO</t>
  </si>
  <si>
    <t>CAR DUŠAN</t>
  </si>
  <si>
    <t>Štej CAR DUŠAN</t>
  </si>
  <si>
    <t>Vsota CAR DUŠAN</t>
  </si>
  <si>
    <t>HORVAT RAFAEL</t>
  </si>
  <si>
    <t>R25/3</t>
  </si>
  <si>
    <t>Štej HORVAT RAFAEL</t>
  </si>
  <si>
    <t>Vsota HORVAT RAFAEL</t>
  </si>
  <si>
    <t>KOŠČAK STJEPAN</t>
  </si>
  <si>
    <t>KSSG</t>
  </si>
  <si>
    <t>Štej KOŠČAK STJEPAN</t>
  </si>
  <si>
    <t>Vsota KOŠČAK STJEPAN</t>
  </si>
  <si>
    <t>Trobec Mirko</t>
  </si>
  <si>
    <t>Klemenčič Simon</t>
  </si>
  <si>
    <t>COLIBRI T 12</t>
  </si>
  <si>
    <t>T12</t>
  </si>
  <si>
    <t>KUZMA ŠTEFAN</t>
  </si>
  <si>
    <t>600</t>
  </si>
  <si>
    <t>Štej KUZMA ŠTEFAN</t>
  </si>
  <si>
    <t>Vsota KUZMA ŠTEFAN</t>
  </si>
  <si>
    <t>Kokol Stanko</t>
  </si>
  <si>
    <t>500 Falcone</t>
  </si>
  <si>
    <t>Štej Kokol Stanko</t>
  </si>
  <si>
    <t>Vsota Kokol Stanko</t>
  </si>
  <si>
    <t>GODNIČ PAVEL</t>
  </si>
  <si>
    <t>APE 175</t>
  </si>
  <si>
    <t>Štej GODNIČ PAVEL</t>
  </si>
  <si>
    <t>Vsota GODNIČ PAVEL</t>
  </si>
  <si>
    <t>KOTNIK JOŽEF</t>
  </si>
  <si>
    <t>R50 - 5</t>
  </si>
  <si>
    <t>Zg. Savinjski starodob.</t>
  </si>
  <si>
    <t>Štej KOTNIK JOŽEF</t>
  </si>
  <si>
    <t>Vsota KOTNIK JOŽEF</t>
  </si>
  <si>
    <t>MEDOŠ RIKARKO</t>
  </si>
  <si>
    <t>Colibri T 12</t>
  </si>
  <si>
    <t>Štej MEDOŠ RIKARKO</t>
  </si>
  <si>
    <t>Vsota MEDOŠ RIKARKO</t>
  </si>
  <si>
    <t>ZAMUDA VOJMIR</t>
  </si>
  <si>
    <t>PANONNIA</t>
  </si>
  <si>
    <t>T5-250</t>
  </si>
  <si>
    <t>Štej ZAMUDA VOJMIR</t>
  </si>
  <si>
    <t>Vsota ZAMUDA VOJMIR</t>
  </si>
  <si>
    <t>FRANETIČ ALEKSNDER</t>
  </si>
  <si>
    <t>Colibri T12</t>
  </si>
  <si>
    <t>Štej FRANETIČ ALEKSNDER</t>
  </si>
  <si>
    <t>Vsota FRANETIČ ALEKSNDER</t>
  </si>
  <si>
    <t>MAJCEN JANKO</t>
  </si>
  <si>
    <t>Prima 3</t>
  </si>
  <si>
    <t>Štej MAJCEN JANKO</t>
  </si>
  <si>
    <t>Vsota MAJCEN JANKO</t>
  </si>
  <si>
    <t>LOGAR JERNEJ</t>
  </si>
  <si>
    <t>COLIBRI T12</t>
  </si>
  <si>
    <t>Štej LOGAR JERNEJ</t>
  </si>
  <si>
    <t>Vsota LOGAR JERNEJ</t>
  </si>
  <si>
    <t>CELAN  SAMO</t>
  </si>
  <si>
    <t>Lodola 235</t>
  </si>
  <si>
    <t>Štej CELAN  SAMO</t>
  </si>
  <si>
    <t>Vsota CELAN  SAMO</t>
  </si>
  <si>
    <t>Mlinarič Silvo</t>
  </si>
  <si>
    <t>Gruntar Edvin</t>
  </si>
  <si>
    <t>Troha Bogdan</t>
  </si>
  <si>
    <t>V50</t>
  </si>
  <si>
    <t>V 50</t>
  </si>
  <si>
    <t>Štej Troha Bogdan</t>
  </si>
  <si>
    <t>Vsota Troha Bogdan</t>
  </si>
  <si>
    <t>SOVINŠEK IVAN</t>
  </si>
  <si>
    <t>R60 - 5</t>
  </si>
  <si>
    <t>Štej SOVINŠEK IVAN</t>
  </si>
  <si>
    <t>Vsota SOVINŠEK IVAN</t>
  </si>
  <si>
    <t>KRAJNC MIRKO</t>
  </si>
  <si>
    <t>R45</t>
  </si>
  <si>
    <t>Štej KRAJNC MIRKO</t>
  </si>
  <si>
    <t>Vsota KRAJNC MIRKO</t>
  </si>
  <si>
    <t>MIKLAVŽIČ  VIKTOR</t>
  </si>
  <si>
    <t>400 F</t>
  </si>
  <si>
    <t>Štej MIKLAVŽIČ  VIKTOR</t>
  </si>
  <si>
    <t>Vsota MIKLAVŽIČ  VIKTOR</t>
  </si>
  <si>
    <t>MILIČ NIKO</t>
  </si>
  <si>
    <t>350 SPORT</t>
  </si>
  <si>
    <t>Štej MILIČ NIKO</t>
  </si>
  <si>
    <t>Vsota MILIČ NIKO</t>
  </si>
  <si>
    <t>MEDOŠ RIKARDO</t>
  </si>
  <si>
    <t>AOS</t>
  </si>
  <si>
    <t>Medoš Rikardo</t>
  </si>
  <si>
    <t>Štej MEDOŠ RIKARDO</t>
  </si>
  <si>
    <t>Vsota MEDOŠ RIKARDO</t>
  </si>
  <si>
    <t>BRINC TONI</t>
  </si>
  <si>
    <t>R90S</t>
  </si>
  <si>
    <t>Štej BRINC TONI</t>
  </si>
  <si>
    <t>Vsota BRINC TONI</t>
  </si>
  <si>
    <t>KOKOL STANKO</t>
  </si>
  <si>
    <t>Štej KOKOL STANKO</t>
  </si>
  <si>
    <t>Vsota KOKOL STANKO</t>
  </si>
  <si>
    <t>KOZAR BRANKO</t>
  </si>
  <si>
    <t>Kawasaki</t>
  </si>
  <si>
    <t>Z 1000</t>
  </si>
  <si>
    <t>Štej KOZAR BRANKO</t>
  </si>
  <si>
    <t>Vsota KOZAR BRANKO</t>
  </si>
  <si>
    <t xml:space="preserve">WANEK PERSCHL EGON </t>
  </si>
  <si>
    <t>Suzuki</t>
  </si>
  <si>
    <t>GSX 1100E</t>
  </si>
  <si>
    <t xml:space="preserve">Štej WANEK PERSCHL EGON </t>
  </si>
  <si>
    <t xml:space="preserve">Vsota WANEK PERSCHL EGON </t>
  </si>
  <si>
    <t>Polanec Leopold</t>
  </si>
  <si>
    <t>POLANEC LEOPOLD</t>
  </si>
  <si>
    <t>Štej Polanec Leopold</t>
  </si>
  <si>
    <t>Vsota Polanec Leopold</t>
  </si>
  <si>
    <t>ZAKINJA MARINO</t>
  </si>
  <si>
    <t>FALKONI</t>
  </si>
  <si>
    <t>Štej ZAKINJA MARINO</t>
  </si>
  <si>
    <t>Vsota ZAKINJA MARINO</t>
  </si>
  <si>
    <t>GODNIČ MARJO</t>
  </si>
  <si>
    <t>500 R 45 S</t>
  </si>
  <si>
    <t>Štej GODNIČ MARJO</t>
  </si>
  <si>
    <t>Vsota GODNIČ MARJO</t>
  </si>
  <si>
    <t>OBROVNIK JOŠKO</t>
  </si>
  <si>
    <t>CX</t>
  </si>
  <si>
    <t>Štej OBROVNIK JOŠKO</t>
  </si>
  <si>
    <t>Vsota OBROVNIK JOŠKO</t>
  </si>
  <si>
    <t>Sešel Maks</t>
  </si>
  <si>
    <t>R 650</t>
  </si>
  <si>
    <t>Štej Sešel Maks</t>
  </si>
  <si>
    <t>Vsota Sešel Maks</t>
  </si>
  <si>
    <t>LOZAR JANEZ</t>
  </si>
  <si>
    <t>R60</t>
  </si>
  <si>
    <t>Štej LOZAR JANEZ</t>
  </si>
  <si>
    <t>Vsota LOZAR JANEZ</t>
  </si>
  <si>
    <t>BAŽEC GABRIEL</t>
  </si>
  <si>
    <t>MF 500</t>
  </si>
  <si>
    <t>Štej BAŽEC GABRIEL</t>
  </si>
  <si>
    <t>Vsota BAŽEC GABRIEL</t>
  </si>
  <si>
    <t>KAŠAN ROBERT</t>
  </si>
  <si>
    <t>R100RS</t>
  </si>
  <si>
    <t>Štej KAŠAN ROBERT</t>
  </si>
  <si>
    <t>Vsota KAŠAN ROBERT</t>
  </si>
  <si>
    <t>STOPAR IVAN</t>
  </si>
  <si>
    <t>LAVERDA</t>
  </si>
  <si>
    <t>Štej STOPAR IVAN</t>
  </si>
  <si>
    <t>Vsota STOPAR IVAN</t>
  </si>
  <si>
    <t>DIVJAK RUDI</t>
  </si>
  <si>
    <t>Štej DIVJAK RUDI</t>
  </si>
  <si>
    <t>Vsota DIVJAK RUDI</t>
  </si>
  <si>
    <t>BARANIČ STANKO</t>
  </si>
  <si>
    <t>Štej BARANIČ STANKO</t>
  </si>
  <si>
    <t>Vsota BARANIČ STANKO</t>
  </si>
  <si>
    <t>METLIKA VERGILIJ</t>
  </si>
  <si>
    <t>90 ELEKTRONIC</t>
  </si>
  <si>
    <t>Štej METLIKA VERGILIJ</t>
  </si>
  <si>
    <t>Vsota METLIKA VERGILIJ</t>
  </si>
  <si>
    <t>VAUHNIK TOMAŽ</t>
  </si>
  <si>
    <t>R 60/6</t>
  </si>
  <si>
    <t>Štej VAUHNIK TOMAŽ</t>
  </si>
  <si>
    <t>Vsota VAUHNIK TOMAŽ</t>
  </si>
  <si>
    <t>DANI JOŽE</t>
  </si>
  <si>
    <t>Štej DANI JOŽE</t>
  </si>
  <si>
    <t>Vsota DANI JOŽE</t>
  </si>
  <si>
    <t>diskval.</t>
  </si>
  <si>
    <t>Pavlič Ivan</t>
  </si>
  <si>
    <t>R65</t>
  </si>
  <si>
    <t>Štej Pavlič Ivan</t>
  </si>
  <si>
    <t>Vsota Pavlič Ivan</t>
  </si>
  <si>
    <t>Makoter Franc</t>
  </si>
  <si>
    <t>Vrabič Stane</t>
  </si>
  <si>
    <t>PREZELJ TOMAŽ</t>
  </si>
  <si>
    <t>R50/3 PRIKOLIČAR</t>
  </si>
  <si>
    <t>R 50/3</t>
  </si>
  <si>
    <t>Štej PREZELJ TOMAŽ</t>
  </si>
  <si>
    <t>Vsota PREZELJ TOMAŽ</t>
  </si>
  <si>
    <t>REBOLJ ANDREJ</t>
  </si>
  <si>
    <t>ISETTA</t>
  </si>
  <si>
    <t>OTC ŠKOFLJICA</t>
  </si>
  <si>
    <t>Štej REBOLJ ANDREJ</t>
  </si>
  <si>
    <t>Vsota REBOLJ ANDREJ</t>
  </si>
  <si>
    <t>GOLOB FRANC</t>
  </si>
  <si>
    <t>PRIKOLIČAR</t>
  </si>
  <si>
    <t>Štej GOLOB FRANC</t>
  </si>
  <si>
    <t>Vsota GOLOB FRANC</t>
  </si>
  <si>
    <t>KOMLJANEC JOŽEF</t>
  </si>
  <si>
    <t>INDIAN</t>
  </si>
  <si>
    <t>SCOUD PRIKOLIČAR</t>
  </si>
  <si>
    <t>AMD TRŽIČ</t>
  </si>
  <si>
    <t>Štej KOMLJANEC JOŽEF</t>
  </si>
  <si>
    <t>Vsota KOMLJANEC JOŽEF</t>
  </si>
  <si>
    <t>PESEK ALBERT</t>
  </si>
  <si>
    <t>Štej PESEK ALBERT</t>
  </si>
  <si>
    <t>Vsota PESEK ALBERT</t>
  </si>
  <si>
    <t>BERDEN EDO</t>
  </si>
  <si>
    <t>JAVA</t>
  </si>
  <si>
    <t>TVIN</t>
  </si>
  <si>
    <t>Štej BERDEN EDO</t>
  </si>
  <si>
    <t>Vsota BERDEN EDO</t>
  </si>
  <si>
    <t xml:space="preserve">JESENKO VINKO </t>
  </si>
  <si>
    <t>APE 550</t>
  </si>
  <si>
    <t xml:space="preserve">Štej JESENKO VINKO </t>
  </si>
  <si>
    <t xml:space="preserve">Vsota JESENKO VINKO </t>
  </si>
  <si>
    <t>KUHTA MATJAŽ</t>
  </si>
  <si>
    <t>Štej KUHTA MATJAŽ</t>
  </si>
  <si>
    <t>Vsota KUHTA MATJAŽ</t>
  </si>
  <si>
    <t>REMS MIRKO</t>
  </si>
  <si>
    <t>R 51/2</t>
  </si>
  <si>
    <t>Štej REMS MIRKO</t>
  </si>
  <si>
    <t>Vsota REMS MIRKO</t>
  </si>
  <si>
    <t>Kukovič Drago</t>
  </si>
  <si>
    <t>Petarin Boris</t>
  </si>
  <si>
    <t>STEPANČIČ IVAN</t>
  </si>
  <si>
    <t>STUDEBAKER</t>
  </si>
  <si>
    <t>PRESIDENT EIGHT</t>
  </si>
  <si>
    <t>Studebaker</t>
  </si>
  <si>
    <t>President eight</t>
  </si>
  <si>
    <t>Štej STEPANČIČ IVAN</t>
  </si>
  <si>
    <t>Vsota STEPANČIČ IVAN</t>
  </si>
  <si>
    <t xml:space="preserve">VIDOVIČ MARJAN </t>
  </si>
  <si>
    <t>Ford</t>
  </si>
  <si>
    <t xml:space="preserve">A </t>
  </si>
  <si>
    <t xml:space="preserve">Štej VIDOVIČ MARJAN </t>
  </si>
  <si>
    <t xml:space="preserve">Vsota VIDOVIČ MARJAN </t>
  </si>
  <si>
    <t>ŽUNKO FRANCI</t>
  </si>
  <si>
    <t>514 Spider</t>
  </si>
  <si>
    <t>Štej ŽUNKO FRANCI</t>
  </si>
  <si>
    <t>Vsota ŽUNKO FRANCI</t>
  </si>
  <si>
    <t>GREGURIČ EDVARD</t>
  </si>
  <si>
    <t>Chevrolet</t>
  </si>
  <si>
    <t>Štej GREGURIČ EDVARD</t>
  </si>
  <si>
    <t>Vsota GREGURIČ EDVARD</t>
  </si>
  <si>
    <t>Severkar Uroš</t>
  </si>
  <si>
    <t>Jeep Willys</t>
  </si>
  <si>
    <t>Jeep Club  Ljubljana</t>
  </si>
  <si>
    <t>SEVERKAR UROŠ</t>
  </si>
  <si>
    <t>Willys</t>
  </si>
  <si>
    <t>Jeep</t>
  </si>
  <si>
    <t>Štej Severkar Uroš</t>
  </si>
  <si>
    <t>Vsota Severkar Uroš</t>
  </si>
  <si>
    <t>HREŠČAK BRANKO</t>
  </si>
  <si>
    <t>GPW</t>
  </si>
  <si>
    <t>Štej HREŠČAK BRANKO</t>
  </si>
  <si>
    <t>Vsota HREŠČAK BRANKO</t>
  </si>
  <si>
    <t>JEREB MATJAŽ</t>
  </si>
  <si>
    <t>Štej JEREB MATJAŽ</t>
  </si>
  <si>
    <t>Vsota JEREB MATJAŽ</t>
  </si>
  <si>
    <t>Pipan Marjan</t>
  </si>
  <si>
    <t>Jeep Ford</t>
  </si>
  <si>
    <t>Štej Pipan Marjan</t>
  </si>
  <si>
    <t>Vsota Pipan Marjan</t>
  </si>
  <si>
    <t>TOMIŠIČ ALOJZ</t>
  </si>
  <si>
    <t>FORD</t>
  </si>
  <si>
    <t>JEEP GPW</t>
  </si>
  <si>
    <t>LSV ČRNA</t>
  </si>
  <si>
    <t>Štej TOMIŠIČ ALOJZ</t>
  </si>
  <si>
    <t>Vsota TOMIŠIČ ALOJZ</t>
  </si>
  <si>
    <t>ČARMAN ALEŠ</t>
  </si>
  <si>
    <t>Štej ČARMAN ALEŠ</t>
  </si>
  <si>
    <t>Vsota ČARMAN ALEŠ</t>
  </si>
  <si>
    <t>ZALAZNIK FRANČIŠEK</t>
  </si>
  <si>
    <t>Balilla Spider</t>
  </si>
  <si>
    <t>Štej ZALAZNIK FRANČIŠEK</t>
  </si>
  <si>
    <t>Vsota ZALAZNIK FRANČIŠEK</t>
  </si>
  <si>
    <t>FAJDIGA JANEZ</t>
  </si>
  <si>
    <t>508 Balilla</t>
  </si>
  <si>
    <t>Štej FAJDIGA JANEZ</t>
  </si>
  <si>
    <t>Vsota FAJDIGA JANEZ</t>
  </si>
  <si>
    <t>JERINA MARTIN</t>
  </si>
  <si>
    <t>Ballila 508</t>
  </si>
  <si>
    <t>Štej JERINA MARTIN</t>
  </si>
  <si>
    <t>Vsota JERINA MARTIN</t>
  </si>
  <si>
    <t>RUŽIČ ŠTEFAN</t>
  </si>
  <si>
    <t>1100/103 E</t>
  </si>
  <si>
    <t>103 E</t>
  </si>
  <si>
    <t>Štej RUŽIČ ŠTEFAN</t>
  </si>
  <si>
    <t>Vsota RUŽIČ ŠTEFAN</t>
  </si>
  <si>
    <t>MAŠALIN VIKTOR</t>
  </si>
  <si>
    <t>FIAT CABRIO</t>
  </si>
  <si>
    <t>TIP 500</t>
  </si>
  <si>
    <t>500 C</t>
  </si>
  <si>
    <t>Štej MAŠALIN VIKTOR</t>
  </si>
  <si>
    <t>Vsota MAŠALIN VIKTOR</t>
  </si>
  <si>
    <t>GODINA GREGOR</t>
  </si>
  <si>
    <t>Štej GODINA GREGOR</t>
  </si>
  <si>
    <t>Vsota GODINA GREGOR</t>
  </si>
  <si>
    <t>KRALJ BOGO</t>
  </si>
  <si>
    <t>TOPOLINO 500</t>
  </si>
  <si>
    <t>TOPOLINO 500 C</t>
  </si>
  <si>
    <t>Štej KRALJ BOGO</t>
  </si>
  <si>
    <t>Vsota KRALJ BOGO</t>
  </si>
  <si>
    <t>Letnik Anton</t>
  </si>
  <si>
    <t>220 S Poton</t>
  </si>
  <si>
    <t>LETNIK ANTON</t>
  </si>
  <si>
    <t xml:space="preserve">LETNIK ANTON </t>
  </si>
  <si>
    <t>Štej Letnik Anton</t>
  </si>
  <si>
    <t>Vsota Letnik Anton</t>
  </si>
  <si>
    <t>PREGELJ ŠAŠKO</t>
  </si>
  <si>
    <t>Volkswagen</t>
  </si>
  <si>
    <t>1200 Export</t>
  </si>
  <si>
    <t>Štej PREGELJ ŠAŠKO</t>
  </si>
  <si>
    <t>Vsota PREGELJ ŠAŠKO</t>
  </si>
  <si>
    <t xml:space="preserve">SKOK IVAN  </t>
  </si>
  <si>
    <t>500 C BELVEDERE</t>
  </si>
  <si>
    <t>500 BELVEDERE</t>
  </si>
  <si>
    <t xml:space="preserve">Štej SKOK IVAN  </t>
  </si>
  <si>
    <t xml:space="preserve">Vsota SKOK IVAN  </t>
  </si>
  <si>
    <t>Klančar Franc</t>
  </si>
  <si>
    <t>1000 S</t>
  </si>
  <si>
    <t>Štej Klančar Franc</t>
  </si>
  <si>
    <t>Vsota Klančar Franc</t>
  </si>
  <si>
    <t>GODINA  MOJCA</t>
  </si>
  <si>
    <t>Štej GODINA  MOJCA</t>
  </si>
  <si>
    <t>Vsota GODINA  MOJCA</t>
  </si>
  <si>
    <t xml:space="preserve">Janže Anton </t>
  </si>
  <si>
    <t>Olimpia</t>
  </si>
  <si>
    <t xml:space="preserve">Štej Janže Anton </t>
  </si>
  <si>
    <t xml:space="preserve">Vsota Janže Anton </t>
  </si>
  <si>
    <t>KODERMAC VALERIJ</t>
  </si>
  <si>
    <t>Štej KODERMAC VALERIJ</t>
  </si>
  <si>
    <t>Vsota KODERMAC VALERIJ</t>
  </si>
  <si>
    <t>BARLE PETER</t>
  </si>
  <si>
    <t>VW</t>
  </si>
  <si>
    <t>Carman Gia</t>
  </si>
  <si>
    <t>Štej BARLE PETER</t>
  </si>
  <si>
    <t>Vsota BARLE PETER</t>
  </si>
  <si>
    <t>DODIČ SIMON</t>
  </si>
  <si>
    <t>600 MULTIPLA</t>
  </si>
  <si>
    <t>Štej DODIČ SIMON</t>
  </si>
  <si>
    <t>Vsota DODIČ SIMON</t>
  </si>
  <si>
    <t>DRAME MIRAN</t>
  </si>
  <si>
    <t>Pontiac</t>
  </si>
  <si>
    <t>Starchief</t>
  </si>
  <si>
    <t>AMKCSB</t>
  </si>
  <si>
    <t>Štej DRAME MIRAN</t>
  </si>
  <si>
    <t>Vsota DRAME MIRAN</t>
  </si>
  <si>
    <t>DRUŽINA IVAN</t>
  </si>
  <si>
    <t>1100 E</t>
  </si>
  <si>
    <t>Štej DRUŽINA IVAN</t>
  </si>
  <si>
    <t>Vsota DRUŽINA IVAN</t>
  </si>
  <si>
    <t>Moser Alojz</t>
  </si>
  <si>
    <t>Štej Moser Alojz</t>
  </si>
  <si>
    <t>Vsota Moser Alojz</t>
  </si>
  <si>
    <t>PAHOR ANTON</t>
  </si>
  <si>
    <t>1100</t>
  </si>
  <si>
    <t>Štej PAHOR ANTON</t>
  </si>
  <si>
    <t>Vsota PAHOR ANTON</t>
  </si>
  <si>
    <t xml:space="preserve">BORKO JOŽE </t>
  </si>
  <si>
    <t xml:space="preserve">Štej BORKO JOŽE </t>
  </si>
  <si>
    <t xml:space="preserve">Vsota BORKO JOŽE </t>
  </si>
  <si>
    <t>GRDINA IVANNA</t>
  </si>
  <si>
    <t>Štej GRDINA IVANNA</t>
  </si>
  <si>
    <t>Vsota GRDINA IVANNA</t>
  </si>
  <si>
    <t>RIJAVEC MATEJ</t>
  </si>
  <si>
    <t>615 N</t>
  </si>
  <si>
    <t>Štej RIJAVEC MATEJ</t>
  </si>
  <si>
    <t>Vsota RIJAVEC MATEJ</t>
  </si>
  <si>
    <t>BEZJAK DRAGO</t>
  </si>
  <si>
    <t>170 S/D</t>
  </si>
  <si>
    <t>Štej BEZJAK DRAGO</t>
  </si>
  <si>
    <t>Vsota BEZJAK DRAGO</t>
  </si>
  <si>
    <t>VOGRIN KAREL</t>
  </si>
  <si>
    <t>170 SAC</t>
  </si>
  <si>
    <t>Štej VOGRIN KAREL</t>
  </si>
  <si>
    <t>Vsota VOGRIN KAREL</t>
  </si>
  <si>
    <t>Lovišček Božo</t>
  </si>
  <si>
    <t>Gorjup Stane</t>
  </si>
  <si>
    <t>Ferkol Svobodan</t>
  </si>
  <si>
    <t>Rupnik Drago</t>
  </si>
  <si>
    <t>Čehovin Sergej</t>
  </si>
  <si>
    <t>Kovač Jože</t>
  </si>
  <si>
    <t>MALGAJ FRANC</t>
  </si>
  <si>
    <t>356 SC</t>
  </si>
  <si>
    <t>MAGNET TRBOVLJE</t>
  </si>
  <si>
    <t>Malgaj Franc</t>
  </si>
  <si>
    <t>Štej MALGAJ FRANC</t>
  </si>
  <si>
    <t>Vsota MALGAJ FRANC</t>
  </si>
  <si>
    <t>SINČIČ IVAN</t>
  </si>
  <si>
    <t>124 SPIDER</t>
  </si>
  <si>
    <t>Štej SINČIČ IVAN</t>
  </si>
  <si>
    <t>Vsota SINČIČ IVAN</t>
  </si>
  <si>
    <t>KREMPL TRIVO</t>
  </si>
  <si>
    <t>Štej KREMPL TRIVO</t>
  </si>
  <si>
    <t>Vsota KREMPL TRIVO</t>
  </si>
  <si>
    <t>Sokler Janez</t>
  </si>
  <si>
    <t>Triumph</t>
  </si>
  <si>
    <t>Herald 1360</t>
  </si>
  <si>
    <t>Štej Sokler Janez</t>
  </si>
  <si>
    <t>Vsota Sokler Janez</t>
  </si>
  <si>
    <t>Trošt Igor</t>
  </si>
  <si>
    <t xml:space="preserve">Zastava </t>
  </si>
  <si>
    <t>Štej Trošt Igor</t>
  </si>
  <si>
    <t>Vsota Trošt Igor</t>
  </si>
  <si>
    <t>ČERNIGOJ URH</t>
  </si>
  <si>
    <t>Štej ČERNIGOJ URH</t>
  </si>
  <si>
    <t>Vsota ČERNIGOJ URH</t>
  </si>
  <si>
    <t>DOLINAR JANEZ</t>
  </si>
  <si>
    <t>SPORT COUPE</t>
  </si>
  <si>
    <t>Štej DOLINAR JANEZ</t>
  </si>
  <si>
    <t>Vsota DOLINAR JANEZ</t>
  </si>
  <si>
    <t>HORVAT FRANC</t>
  </si>
  <si>
    <t>GT</t>
  </si>
  <si>
    <t>Štej HORVAT FRANC</t>
  </si>
  <si>
    <t>Vsota HORVAT FRANC</t>
  </si>
  <si>
    <t>KODELJA ALEŠ</t>
  </si>
  <si>
    <t>1800</t>
  </si>
  <si>
    <t>Štej KODELJA ALEŠ</t>
  </si>
  <si>
    <t>Vsota KODELJA ALEŠ</t>
  </si>
  <si>
    <t>MOŠKON MARIJAN</t>
  </si>
  <si>
    <t>MIDGET 3</t>
  </si>
  <si>
    <t>MIDGET MARK 3</t>
  </si>
  <si>
    <t>Štej MOŠKON MARIJAN</t>
  </si>
  <si>
    <t>Vsota MOŠKON MARIJAN</t>
  </si>
  <si>
    <t>ZMAZEK MIRO</t>
  </si>
  <si>
    <t>NSU-PRINZ</t>
  </si>
  <si>
    <t>Štej ZMAZEK MIRO</t>
  </si>
  <si>
    <t>Vsota ZMAZEK MIRO</t>
  </si>
  <si>
    <t>NEMAC VLADIMIR</t>
  </si>
  <si>
    <t>Sport Coupe</t>
  </si>
  <si>
    <t>Štej NEMAC VLADIMIR</t>
  </si>
  <si>
    <t>Vsota NEMAC VLADIMIR</t>
  </si>
  <si>
    <t>KADRIĆ SMAJL</t>
  </si>
  <si>
    <t>SL 320</t>
  </si>
  <si>
    <t xml:space="preserve">KADRIĆ SMAJL </t>
  </si>
  <si>
    <t>CAMPAGNOLA</t>
  </si>
  <si>
    <t>Štej KADRIĆ SMAJL</t>
  </si>
  <si>
    <t>Vsota KADRIĆ SMAJL</t>
  </si>
  <si>
    <t>Popek Anton</t>
  </si>
  <si>
    <t>Bertone</t>
  </si>
  <si>
    <t>OTC Škofljica</t>
  </si>
  <si>
    <t>Štej Popek Anton</t>
  </si>
  <si>
    <t>Vsota Popek Anton</t>
  </si>
  <si>
    <t>TAVČAR BRANKO</t>
  </si>
  <si>
    <t>Štej TAVČAR BRANKO</t>
  </si>
  <si>
    <t>Vsota TAVČAR BRANKO</t>
  </si>
  <si>
    <t>NOVAK MIHAEL</t>
  </si>
  <si>
    <t>250 SL</t>
  </si>
  <si>
    <t>Novak Mihael</t>
  </si>
  <si>
    <t>Štej NOVAK MIHAEL</t>
  </si>
  <si>
    <t>Vsota NOVAK MIHAEL</t>
  </si>
  <si>
    <t>KRAJNC ANDREJ</t>
  </si>
  <si>
    <t>Štej KRAJNC ANDREJ</t>
  </si>
  <si>
    <t>Vsota KRAJNC ANDREJ</t>
  </si>
  <si>
    <t>NOVAK TIBOR</t>
  </si>
  <si>
    <t>MAHINDRA</t>
  </si>
  <si>
    <t>CJ 4</t>
  </si>
  <si>
    <t>Štej NOVAK TIBOR</t>
  </si>
  <si>
    <t>Vsota NOVAK TIBOR</t>
  </si>
  <si>
    <t>Šentjurc Matjaž</t>
  </si>
  <si>
    <t xml:space="preserve">Renault </t>
  </si>
  <si>
    <t>R16 TS</t>
  </si>
  <si>
    <t>Štej Šentjurc Matjaž</t>
  </si>
  <si>
    <t>Vsota Šentjurc Matjaž</t>
  </si>
  <si>
    <t>Baranašič Zlatko</t>
  </si>
  <si>
    <t>Cappri</t>
  </si>
  <si>
    <t>Štej Baranašič Zlatko</t>
  </si>
  <si>
    <t>Vsota Baranašič Zlatko</t>
  </si>
  <si>
    <t>124</t>
  </si>
  <si>
    <t>JEŠE MILOŠ</t>
  </si>
  <si>
    <t>GIULIA 1300 TI</t>
  </si>
  <si>
    <t>Giulia 1300 TI</t>
  </si>
  <si>
    <t>Štej JEŠE MILOŠ</t>
  </si>
  <si>
    <t>Vsota JEŠE MILOŠ</t>
  </si>
  <si>
    <t>CVIRN BOŽO</t>
  </si>
  <si>
    <t>Štej CVIRN BOŽO</t>
  </si>
  <si>
    <t>Vsota CVIRN BOŽO</t>
  </si>
  <si>
    <t>HENIGMAN RAJKO</t>
  </si>
  <si>
    <t>AUDI</t>
  </si>
  <si>
    <t>60L  VARIANT</t>
  </si>
  <si>
    <t>Štej HENIGMAN RAJKO</t>
  </si>
  <si>
    <t>Vsota HENIGMAN RAJKO</t>
  </si>
  <si>
    <t>LAVRENČIČ BRANKO</t>
  </si>
  <si>
    <t>1100D</t>
  </si>
  <si>
    <t>Štej LAVRENČIČ BRANKO</t>
  </si>
  <si>
    <t>Vsota LAVRENČIČ BRANKO</t>
  </si>
  <si>
    <t xml:space="preserve">MEDOŠ DOMINGA         </t>
  </si>
  <si>
    <t xml:space="preserve">Štej MEDOŠ DOMINGA         </t>
  </si>
  <si>
    <t xml:space="preserve">Vsota MEDOŠ DOMINGA         </t>
  </si>
  <si>
    <t>ŠTIH BORIS</t>
  </si>
  <si>
    <t>220 D</t>
  </si>
  <si>
    <t>Štej ŠTIH BORIS</t>
  </si>
  <si>
    <t>Vsota ŠTIH BORIS</t>
  </si>
  <si>
    <t>KLASINC ANDREJ</t>
  </si>
  <si>
    <t>500 D</t>
  </si>
  <si>
    <t>Štej KLASINC ANDREJ</t>
  </si>
  <si>
    <t>Vsota KLASINC ANDREJ</t>
  </si>
  <si>
    <t>ROZINA DENIS</t>
  </si>
  <si>
    <t>1200L</t>
  </si>
  <si>
    <t>Štej ROZINA DENIS</t>
  </si>
  <si>
    <t>Vsota ROZINA DENIS</t>
  </si>
  <si>
    <t>Slabe Jože</t>
  </si>
  <si>
    <t>Jansen</t>
  </si>
  <si>
    <t>Hili</t>
  </si>
  <si>
    <t>Štej Slabe Jože</t>
  </si>
  <si>
    <t>Vsota Slabe Jože</t>
  </si>
  <si>
    <t>KRAVOS ALOJZ</t>
  </si>
  <si>
    <t>COUPE 850</t>
  </si>
  <si>
    <t>Štej KRAVOS ALOJZ</t>
  </si>
  <si>
    <t>Vsota KRAVOS ALOJZ</t>
  </si>
  <si>
    <t>ŠČUKA MILIVOJ</t>
  </si>
  <si>
    <t>GT 1300 JUNIOR</t>
  </si>
  <si>
    <t>GADJE</t>
  </si>
  <si>
    <t>Štej ŠČUKA MILIVOJ</t>
  </si>
  <si>
    <t>Vsota ŠČUKA MILIVOJ</t>
  </si>
  <si>
    <t>VUJINIČ NJEGOŠ</t>
  </si>
  <si>
    <t xml:space="preserve">VW </t>
  </si>
  <si>
    <t>Štej VUJINIČ NJEGOŠ</t>
  </si>
  <si>
    <t>Vsota VUJINIČ NJEGOŠ</t>
  </si>
  <si>
    <t>JANŽEL JANEZ</t>
  </si>
  <si>
    <t>Record Berlina</t>
  </si>
  <si>
    <t>JJPL</t>
  </si>
  <si>
    <t>Štej JANŽEL JANEZ</t>
  </si>
  <si>
    <t>Vsota JANŽEL JANEZ</t>
  </si>
  <si>
    <t>Klemenčič Gorazd</t>
  </si>
  <si>
    <t>850 sport</t>
  </si>
  <si>
    <t>Štej Klemenčič Gorazd</t>
  </si>
  <si>
    <t>Vsota Klemenčič Gorazd</t>
  </si>
  <si>
    <t>MARTINUČ IVAN</t>
  </si>
  <si>
    <t>Kadett karavan</t>
  </si>
  <si>
    <t>Štej MARTINUČ IVAN</t>
  </si>
  <si>
    <t>Vsota MARTINUČ IVAN</t>
  </si>
  <si>
    <t>PRIMOŽIČ PETRA</t>
  </si>
  <si>
    <t>Štej PRIMOŽIČ PETRA</t>
  </si>
  <si>
    <t>Vsota PRIMOŽIČ PETRA</t>
  </si>
  <si>
    <t>WEISS MAJA</t>
  </si>
  <si>
    <t>RENAULT</t>
  </si>
  <si>
    <t>Štej WEISS MAJA</t>
  </si>
  <si>
    <t>Vsota WEISS MAJA</t>
  </si>
  <si>
    <t>ANTONIČ JOŽE</t>
  </si>
  <si>
    <t>Peugeot</t>
  </si>
  <si>
    <t>Štej ANTONIČ JOŽE</t>
  </si>
  <si>
    <t>Vsota ANTONIČ JOŽE</t>
  </si>
  <si>
    <t>SKOK LIVIO</t>
  </si>
  <si>
    <t>Štej SKOK LIVIO</t>
  </si>
  <si>
    <t>Vsota SKOK LIVIO</t>
  </si>
  <si>
    <t>ŠULIGOJ PAVLA</t>
  </si>
  <si>
    <t>Štej ŠULIGOJ PAVLA</t>
  </si>
  <si>
    <t>Vsota ŠULIGOJ PAVLA</t>
  </si>
  <si>
    <t>MAHNIČ CVETKA</t>
  </si>
  <si>
    <t>Štej MAHNIČ CVETKA</t>
  </si>
  <si>
    <t>Vsota MAHNIČ CVETKA</t>
  </si>
  <si>
    <t>KOBLAR JUSTIN</t>
  </si>
  <si>
    <t>VOLKSWAGEN</t>
  </si>
  <si>
    <t xml:space="preserve">CABRIO KARMAN </t>
  </si>
  <si>
    <t>Štej KOBLAR JUSTIN</t>
  </si>
  <si>
    <t>Vsota KOBLAR JUSTIN</t>
  </si>
  <si>
    <t>BUDJA HILDA</t>
  </si>
  <si>
    <t>Taunus 12 M</t>
  </si>
  <si>
    <t>Štej BUDJA HILDA</t>
  </si>
  <si>
    <t>Vsota BUDJA HILDA</t>
  </si>
  <si>
    <t>TROBEC OSKAR</t>
  </si>
  <si>
    <t>Record Cuope  C 1700L</t>
  </si>
  <si>
    <t>Štej TROBEC OSKAR</t>
  </si>
  <si>
    <t>Vsota TROBEC OSKAR</t>
  </si>
  <si>
    <t>OREL BRANKO</t>
  </si>
  <si>
    <t>Štej OREL BRANKO</t>
  </si>
  <si>
    <t>Vsota OREL BRANKO</t>
  </si>
  <si>
    <t>TAVČAR BRUNO</t>
  </si>
  <si>
    <t>1200</t>
  </si>
  <si>
    <t>Štej TAVČAR BRUNO</t>
  </si>
  <si>
    <t>Vsota TAVČAR BRUNO</t>
  </si>
  <si>
    <t>KLEMENSBERGER IVAN</t>
  </si>
  <si>
    <t>Štej KLEMENSBERGER IVAN</t>
  </si>
  <si>
    <t>Vsota KLEMENSBERGER IVAN</t>
  </si>
  <si>
    <t>NOVAK BORIS</t>
  </si>
  <si>
    <t>Štej NOVAK BORIS</t>
  </si>
  <si>
    <t>Vsota NOVAK BORIS</t>
  </si>
  <si>
    <t>Štumberger Anica</t>
  </si>
  <si>
    <t>Kadett L</t>
  </si>
  <si>
    <t>ŠTUMBERGER ANICA</t>
  </si>
  <si>
    <t>Štej Štumberger Anica</t>
  </si>
  <si>
    <t>Vsota Štumberger Anica</t>
  </si>
  <si>
    <t>BEZJAK IVAN</t>
  </si>
  <si>
    <t>Štej BEZJAK IVAN</t>
  </si>
  <si>
    <t>Vsota BEZJAK IVAN</t>
  </si>
  <si>
    <t>FAJFAR DRAGO</t>
  </si>
  <si>
    <t>Taunus 15 M</t>
  </si>
  <si>
    <t>Štej FAJFAR DRAGO</t>
  </si>
  <si>
    <t>Vsota FAJFAR DRAGO</t>
  </si>
  <si>
    <t>FRAS SLAVKO</t>
  </si>
  <si>
    <t>Record</t>
  </si>
  <si>
    <t>Štej FRAS SLAVKO</t>
  </si>
  <si>
    <t>Vsota FRAS SLAVKO</t>
  </si>
  <si>
    <t>MAČEK-MAZGAN IRENA</t>
  </si>
  <si>
    <t>AM2</t>
  </si>
  <si>
    <t>Štej MAČEK-MAZGAN IRENA</t>
  </si>
  <si>
    <t>Vsota MAČEK-MAZGAN IRENA</t>
  </si>
  <si>
    <t>MATJAŠIČ ROMAN</t>
  </si>
  <si>
    <t>Oldsmobile</t>
  </si>
  <si>
    <t>Cutlass</t>
  </si>
  <si>
    <t>Štej MATJAŠIČ ROMAN</t>
  </si>
  <si>
    <t>Vsota MATJAŠIČ ROMAN</t>
  </si>
  <si>
    <t>SCHÖNWETTER ALOJZ</t>
  </si>
  <si>
    <t>Štej SCHÖNWETTER ALOJZ</t>
  </si>
  <si>
    <t>Vsota SCHÖNWETTER ALOJZ</t>
  </si>
  <si>
    <t>ŽNIDAR KONDRAD</t>
  </si>
  <si>
    <t>Kadet</t>
  </si>
  <si>
    <t>Štej ŽNIDAR KONDRAD</t>
  </si>
  <si>
    <t>Vsota ŽNIDAR KONDRAD</t>
  </si>
  <si>
    <t>Bastar Dušan</t>
  </si>
  <si>
    <t>200</t>
  </si>
  <si>
    <t>Kralj Bogo</t>
  </si>
  <si>
    <t>SVATINA FRANC</t>
  </si>
  <si>
    <t>Štej SVATINA FRANC</t>
  </si>
  <si>
    <t>Vsota SVATINA FRANC</t>
  </si>
  <si>
    <t>Povh Andraž</t>
  </si>
  <si>
    <t>Autobianchi</t>
  </si>
  <si>
    <t>A112 Abarth</t>
  </si>
  <si>
    <t>A112 abarth</t>
  </si>
  <si>
    <t>Štej Povh Andraž</t>
  </si>
  <si>
    <t>Vsota Povh Andraž</t>
  </si>
  <si>
    <t>FEKONJA LOJZE</t>
  </si>
  <si>
    <t>2 CV</t>
  </si>
  <si>
    <t>2CV</t>
  </si>
  <si>
    <t>Štej FEKONJA LOJZE</t>
  </si>
  <si>
    <t>Vsota FEKONJA LOJZE</t>
  </si>
  <si>
    <t>FORTUNA VLADIMIR</t>
  </si>
  <si>
    <t>240 D</t>
  </si>
  <si>
    <t>Fortuna Vladimir</t>
  </si>
  <si>
    <t>Štej FORTUNA VLADIMIR</t>
  </si>
  <si>
    <t>Vsota FORTUNA VLADIMIR</t>
  </si>
  <si>
    <t>LISJAK SREČKO</t>
  </si>
  <si>
    <t>TAUNUS</t>
  </si>
  <si>
    <t>Taunus 1600</t>
  </si>
  <si>
    <t>Štej LISJAK SREČKO</t>
  </si>
  <si>
    <t>Vsota LISJAK SREČKO</t>
  </si>
  <si>
    <t>EKART MAKS</t>
  </si>
  <si>
    <t>750 M</t>
  </si>
  <si>
    <t>Štej EKART MAKS</t>
  </si>
  <si>
    <t>Vsota EKART MAKS</t>
  </si>
  <si>
    <t>Vrhunc Boris</t>
  </si>
  <si>
    <t>GT 1600 junior</t>
  </si>
  <si>
    <t>1600 GT</t>
  </si>
  <si>
    <t>Štej Vrhunc Boris</t>
  </si>
  <si>
    <t>Vsota Vrhunc Boris</t>
  </si>
  <si>
    <t xml:space="preserve">HRVATIN VILI </t>
  </si>
  <si>
    <t>1303 S</t>
  </si>
  <si>
    <t xml:space="preserve">Štej HRVATIN VILI </t>
  </si>
  <si>
    <t xml:space="preserve">Vsota HRVATIN VILI </t>
  </si>
  <si>
    <t>Redek Franc</t>
  </si>
  <si>
    <t>Mini moris</t>
  </si>
  <si>
    <t>Soteska</t>
  </si>
  <si>
    <t>Štej Redek Franc</t>
  </si>
  <si>
    <t>Vsota Redek Franc</t>
  </si>
  <si>
    <t>Holynski Mitja</t>
  </si>
  <si>
    <t>Štej Holynski Mitja</t>
  </si>
  <si>
    <t>Vsota Holynski Mitja</t>
  </si>
  <si>
    <t>Šubert Šimej</t>
  </si>
  <si>
    <t>Štej Šubert Šimej</t>
  </si>
  <si>
    <t>Vsota Šubert Šimej</t>
  </si>
  <si>
    <t>JUGOVAC ROBERT</t>
  </si>
  <si>
    <t>PEUGEOT</t>
  </si>
  <si>
    <t>504 GL</t>
  </si>
  <si>
    <t>Štej JUGOVAC ROBERT</t>
  </si>
  <si>
    <t>Vsota JUGOVAC ROBERT</t>
  </si>
  <si>
    <t>MEGLIČ VILKO</t>
  </si>
  <si>
    <t>Štej MEGLIČ VILKO</t>
  </si>
  <si>
    <t>KORES  IVAN</t>
  </si>
  <si>
    <t>230 coupe</t>
  </si>
  <si>
    <t>Štej KORES  IVAN</t>
  </si>
  <si>
    <t>Vsota KORES  IVAN</t>
  </si>
  <si>
    <t>Ošlak Tomaž</t>
  </si>
  <si>
    <t>Štej Ošlak Tomaž</t>
  </si>
  <si>
    <t>Vsota Ošlak Tomaž</t>
  </si>
  <si>
    <t>VUNDERL ADOLF</t>
  </si>
  <si>
    <t>Štej VUNDERL ADOLF</t>
  </si>
  <si>
    <t>Vsota VUNDERL ADOLF</t>
  </si>
  <si>
    <t>ČEMAS DIJANA</t>
  </si>
  <si>
    <t>750 Luxe</t>
  </si>
  <si>
    <t>OKBK</t>
  </si>
  <si>
    <t>Štej ČEMAS DIJANA</t>
  </si>
  <si>
    <t>Vsota ČEMAS DIJANA</t>
  </si>
  <si>
    <t>Ekart Franc</t>
  </si>
  <si>
    <t>Štej Ekart Franc</t>
  </si>
  <si>
    <t>Vsota Ekart Franc</t>
  </si>
  <si>
    <t>VRTOVEC DENIS</t>
  </si>
  <si>
    <t>Mini 100</t>
  </si>
  <si>
    <t>Štej VRTOVEC DENIS</t>
  </si>
  <si>
    <t>Vsota VRTOVEC DENIS</t>
  </si>
  <si>
    <t>DRAKŠIČ BOJAN</t>
  </si>
  <si>
    <t>124 CS</t>
  </si>
  <si>
    <t>Štej DRAKŠIČ BOJAN</t>
  </si>
  <si>
    <t>Vsota DRAKŠIČ BOJAN</t>
  </si>
  <si>
    <t>KRT VILJAM</t>
  </si>
  <si>
    <t>280 SLC</t>
  </si>
  <si>
    <t>Štej KRT VILJAM</t>
  </si>
  <si>
    <t>Vsota KRT VILJAM</t>
  </si>
  <si>
    <t>SMODIŠ MILAN</t>
  </si>
  <si>
    <t>WV</t>
  </si>
  <si>
    <t>HROŠČ</t>
  </si>
  <si>
    <t>Štej SMODIŠ MILAN</t>
  </si>
  <si>
    <t>Vsota SMODIŠ MILAN</t>
  </si>
  <si>
    <t>Baranašič Saša</t>
  </si>
  <si>
    <t>1200 J</t>
  </si>
  <si>
    <t>Štej Baranašič Saša</t>
  </si>
  <si>
    <t>Vsota Baranašič Saša</t>
  </si>
  <si>
    <t>PETELIN ALFRED</t>
  </si>
  <si>
    <t>Toyota</t>
  </si>
  <si>
    <t>Tercel</t>
  </si>
  <si>
    <t>Štej PETELIN ALFRED</t>
  </si>
  <si>
    <t>Vsota PETELIN ALFRED</t>
  </si>
  <si>
    <t>SLOKAR LUKA</t>
  </si>
  <si>
    <t>MINI</t>
  </si>
  <si>
    <t>Štej SLOKAR LUKA</t>
  </si>
  <si>
    <t>Vsota SLOKAR LUKA</t>
  </si>
  <si>
    <t>FORTUNA ANGELA</t>
  </si>
  <si>
    <t>Štej FORTUNA ANGELA</t>
  </si>
  <si>
    <t>Vsota FORTUNA ANGELA</t>
  </si>
  <si>
    <t>Kulič Rudi</t>
  </si>
  <si>
    <t>Štej Kulič Rudi</t>
  </si>
  <si>
    <t>Vsota Kulič Rudi</t>
  </si>
  <si>
    <t>KUMP TEA</t>
  </si>
  <si>
    <t>Štej KUMP TEA</t>
  </si>
  <si>
    <t>Vsota KUMP TEA</t>
  </si>
  <si>
    <t>MALIK MATIJA</t>
  </si>
  <si>
    <t>Rekord 2100 Diesel</t>
  </si>
  <si>
    <t>Štej MALIK MATIJA</t>
  </si>
  <si>
    <t>Vsota MALIK MATIJA</t>
  </si>
  <si>
    <t>REBERNIK MARTIN</t>
  </si>
  <si>
    <t>Mirafiori 131</t>
  </si>
  <si>
    <t>Štej REBERNIK MARTIN</t>
  </si>
  <si>
    <t>Vsota REBERNIK MARTIN</t>
  </si>
  <si>
    <t>ŠKRILEC JANEZ</t>
  </si>
  <si>
    <t>Štej ŠKRILEC JANEZ</t>
  </si>
  <si>
    <t>Vsota ŠKRILEC JANEZ</t>
  </si>
  <si>
    <t>BABŠEK JOŽEF</t>
  </si>
  <si>
    <t>SANBIAN</t>
  </si>
  <si>
    <t>LIMUZINA</t>
  </si>
  <si>
    <t>Štej BABŠEK JOŽEF</t>
  </si>
  <si>
    <t>Vsota BABŠEK JOŽEF</t>
  </si>
  <si>
    <t>BARTOLIČ DARIO</t>
  </si>
  <si>
    <t>LAWIL</t>
  </si>
  <si>
    <t>VARZINA S3</t>
  </si>
  <si>
    <t>Štej BARTOLIČ DARIO</t>
  </si>
  <si>
    <t>Vsota BARTOLIČ DARIO</t>
  </si>
  <si>
    <t>EČIMOVIČ JOVAN</t>
  </si>
  <si>
    <t>SABB</t>
  </si>
  <si>
    <t>Štej EČIMOVIČ JOVAN</t>
  </si>
  <si>
    <t>Vsota EČIMOVIČ JOVAN</t>
  </si>
  <si>
    <t>Fras Slavko</t>
  </si>
  <si>
    <t>LJ 80</t>
  </si>
  <si>
    <t>Štej Fras Slavko</t>
  </si>
  <si>
    <t>Vsota Fras Slavko</t>
  </si>
  <si>
    <t>Sokler Jaka</t>
  </si>
  <si>
    <t>Spitfire 1500</t>
  </si>
  <si>
    <t>Štej Sokler Jaka</t>
  </si>
  <si>
    <t>Vsota Sokler Jaka</t>
  </si>
  <si>
    <t>Matra Simca</t>
  </si>
  <si>
    <t>Bagheera</t>
  </si>
  <si>
    <t>ČEMAS BOJAN</t>
  </si>
  <si>
    <t>Štej ČEMAS BOJAN</t>
  </si>
  <si>
    <t>Vsota ČEMAS BOJAN</t>
  </si>
  <si>
    <t>GODINA DANILO</t>
  </si>
  <si>
    <t>450 SL</t>
  </si>
  <si>
    <t>Štej GODINA DANILO</t>
  </si>
  <si>
    <t>Vsota GODINA DANILO</t>
  </si>
  <si>
    <t>Kraškovic Janez</t>
  </si>
  <si>
    <t>Typ</t>
  </si>
  <si>
    <t>Štej Kraškovic Janez</t>
  </si>
  <si>
    <t>Vsota Kraškovic Janez</t>
  </si>
  <si>
    <t>Paradiž Jože</t>
  </si>
  <si>
    <t>Štej Paradiž Jože</t>
  </si>
  <si>
    <t>Vsota Paradiž Jože</t>
  </si>
  <si>
    <t>Letnik Robert</t>
  </si>
  <si>
    <t>Schevrolet</t>
  </si>
  <si>
    <t>Caprice</t>
  </si>
  <si>
    <t>Štej Letnik Robert</t>
  </si>
  <si>
    <t>Vsota Letnik Robert</t>
  </si>
  <si>
    <t>ROZINA MIRO</t>
  </si>
  <si>
    <t>1200 C</t>
  </si>
  <si>
    <t>OTK RADLJE</t>
  </si>
  <si>
    <t>Štej ROZINA MIRO</t>
  </si>
  <si>
    <t>Vsota ROZINA MIRO</t>
  </si>
  <si>
    <t>Adamič Janez</t>
  </si>
  <si>
    <t>128 sport</t>
  </si>
  <si>
    <t>Štej Adamič Janez</t>
  </si>
  <si>
    <t>Vsota Adamič Janez</t>
  </si>
  <si>
    <t>JESENKO MAJDA</t>
  </si>
  <si>
    <t>Štej JESENKO MAJDA</t>
  </si>
  <si>
    <t>Vsota JESENKO MAJDA</t>
  </si>
  <si>
    <t>KUZEM IVAN</t>
  </si>
  <si>
    <t>Štej KUZEM IVAN</t>
  </si>
  <si>
    <t>Vsota KUZEM IVAN</t>
  </si>
  <si>
    <t>OBLAK ANTON</t>
  </si>
  <si>
    <t>Cabrio</t>
  </si>
  <si>
    <t>Štej OBLAK ANTON</t>
  </si>
  <si>
    <t>Vsota OBLAK ANTON</t>
  </si>
  <si>
    <t>PERŠIČ DAVORIN</t>
  </si>
  <si>
    <t>Kadet C</t>
  </si>
  <si>
    <t>Štej PERŠIČ DAVORIN</t>
  </si>
  <si>
    <t>Vsota PERŠIČ DAVORIN</t>
  </si>
  <si>
    <t>PIPAN MITJA</t>
  </si>
  <si>
    <t>Štej PIPAN MITJA</t>
  </si>
  <si>
    <t>Vsota PIPAN MITJA</t>
  </si>
  <si>
    <t>KOPATIN FRANC</t>
  </si>
  <si>
    <t>Mini</t>
  </si>
  <si>
    <t>Štej KOPATIN FRANC</t>
  </si>
  <si>
    <t>Vsota KOPATIN FRANC</t>
  </si>
  <si>
    <t>VERLIČ ANDREJ</t>
  </si>
  <si>
    <t>Štej VERLIČ ANDREJ</t>
  </si>
  <si>
    <t>Vsota VERLIČ ANDREJ</t>
  </si>
  <si>
    <t>Klemenčič Srečko</t>
  </si>
  <si>
    <t>Renault 18</t>
  </si>
  <si>
    <t>Štej Klemenčič Srečko</t>
  </si>
  <si>
    <t>Vsota Klemenčič Srečko</t>
  </si>
  <si>
    <t>KREMPL ALOJZ</t>
  </si>
  <si>
    <t xml:space="preserve">Chevrolet </t>
  </si>
  <si>
    <t>Blazer cabrio</t>
  </si>
  <si>
    <t>Štej KREMPL ALOJZ</t>
  </si>
  <si>
    <t>Vsota KREMPL ALOJZ</t>
  </si>
  <si>
    <t>PRISLAN JANEZ</t>
  </si>
  <si>
    <t>80 TL</t>
  </si>
  <si>
    <t>Štej PRISLAN JANEZ</t>
  </si>
  <si>
    <t>Vsota PRISLAN JANEZ</t>
  </si>
  <si>
    <t>Dečman Dragutin</t>
  </si>
  <si>
    <t>Fiat 127</t>
  </si>
  <si>
    <t>Štej Dečman Dragutin</t>
  </si>
  <si>
    <t>Vsota Dečman Dragutin</t>
  </si>
  <si>
    <t>EMERŠIČ  FRANCI</t>
  </si>
  <si>
    <t>Štej EMERŠIČ  FRANCI</t>
  </si>
  <si>
    <t>Vsota EMERŠIČ  FRANCI</t>
  </si>
  <si>
    <t>SMRTNIK MARTIN</t>
  </si>
  <si>
    <t>MANTA 2000 S</t>
  </si>
  <si>
    <t>Štej SMRTNIK MARTIN</t>
  </si>
  <si>
    <t>Vsota SMRTNIK MARTIN</t>
  </si>
  <si>
    <t>FAJDIGA DUŠAN</t>
  </si>
  <si>
    <t>Kadett 1.2.S</t>
  </si>
  <si>
    <t>Balilla DIVAČA</t>
  </si>
  <si>
    <t>Štej FAJDIGA DUŠAN</t>
  </si>
  <si>
    <t>Vsota FAJDIGA DUŠAN</t>
  </si>
  <si>
    <t>PETERKA MARTIN</t>
  </si>
  <si>
    <t>Štej PETERKA MARTIN</t>
  </si>
  <si>
    <t>Vsota PETERKA MARTIN</t>
  </si>
  <si>
    <t>STEINER MIRAN</t>
  </si>
  <si>
    <t>Štej STEINER MIRAN</t>
  </si>
  <si>
    <t>Vsota STEINER MIRAN</t>
  </si>
  <si>
    <t>ČUK RAJMUND</t>
  </si>
  <si>
    <t>M 200D 615</t>
  </si>
  <si>
    <t>Štej ČUK RAJMUND</t>
  </si>
  <si>
    <t>Vsota ČUK RAJMUND</t>
  </si>
  <si>
    <t>HROVAL UROŠ</t>
  </si>
  <si>
    <t>Lancia</t>
  </si>
  <si>
    <t>Beta 2000 coupe</t>
  </si>
  <si>
    <t>Štej HROVAL UROŠ</t>
  </si>
  <si>
    <t>Vsota HROVAL UROŠ</t>
  </si>
  <si>
    <t>GNEZDA FRANCI</t>
  </si>
  <si>
    <t>Štej GNEZDA FRANCI</t>
  </si>
  <si>
    <t>Vsota GNEZDA FRANCI</t>
  </si>
  <si>
    <t>HABJANIČ MIROSLAV</t>
  </si>
  <si>
    <t>Štej HABJANIČ MIROSLAV</t>
  </si>
  <si>
    <t>Vsota HABJANIČ MIROSLAV</t>
  </si>
  <si>
    <t>BABŠEK JOŽE</t>
  </si>
  <si>
    <t>Sambin Hunter</t>
  </si>
  <si>
    <t>Štej BABŠEK JOŽE</t>
  </si>
  <si>
    <t>Vsota BABŠEK JOŽE</t>
  </si>
  <si>
    <t>BAJŽELJ IVAN</t>
  </si>
  <si>
    <t>Štej BAJŽELJ IVAN</t>
  </si>
  <si>
    <t>Vsota BAJŽELJ IVAN</t>
  </si>
  <si>
    <t>BALOH PETER</t>
  </si>
  <si>
    <t>Štej BALOH PETER</t>
  </si>
  <si>
    <t>Vsota BALOH PETER</t>
  </si>
  <si>
    <t>BERDEN MIRAN</t>
  </si>
  <si>
    <t>Štej BERDEN MIRAN</t>
  </si>
  <si>
    <t>Vsota BERDEN MIRAN</t>
  </si>
  <si>
    <t>FEKONJA ANDREJ</t>
  </si>
  <si>
    <t>Renault</t>
  </si>
  <si>
    <t>12 TL</t>
  </si>
  <si>
    <t>Štej FEKONJA ANDREJ</t>
  </si>
  <si>
    <t>Vsota FEKONJA ANDREJ</t>
  </si>
  <si>
    <t>FERLIČ MILAN</t>
  </si>
  <si>
    <t>Saab</t>
  </si>
  <si>
    <t>ZSS</t>
  </si>
  <si>
    <t>Štej FERLIČ MILAN</t>
  </si>
  <si>
    <t>Vsota FERLIČ MILAN</t>
  </si>
  <si>
    <t>GRMEK HERMINA</t>
  </si>
  <si>
    <t>Kadet A16 S</t>
  </si>
  <si>
    <t>Štej GRMEK HERMINA</t>
  </si>
  <si>
    <t>Vsota GRMEK HERMINA</t>
  </si>
  <si>
    <t>HARB CVETKO</t>
  </si>
  <si>
    <t>Štej HARB CVETKO</t>
  </si>
  <si>
    <t>Vsota HARB CVETKO</t>
  </si>
  <si>
    <t>HORVAT GREGOR</t>
  </si>
  <si>
    <t>Štej HORVAT GREGOR</t>
  </si>
  <si>
    <t>Vsota HORVAT GREGOR</t>
  </si>
  <si>
    <t>HORVAT VLADIMIR</t>
  </si>
  <si>
    <t>Štej HORVAT VLADIMIR</t>
  </si>
  <si>
    <t>Vsota HORVAT VLADIMIR</t>
  </si>
  <si>
    <t>JURCA JOŽE</t>
  </si>
  <si>
    <t>Štej JURCA JOŽE</t>
  </si>
  <si>
    <t>Vsota JURCA JOŽE</t>
  </si>
  <si>
    <t>KERMAT IVAN</t>
  </si>
  <si>
    <t>Štej KERMAT IVAN</t>
  </si>
  <si>
    <t>Vsota KERMAT IVAN</t>
  </si>
  <si>
    <t>VKMS</t>
  </si>
  <si>
    <t>KOLARIČ ALOJZ</t>
  </si>
  <si>
    <t>Štej KOLARIČ ALOJZ</t>
  </si>
  <si>
    <t>Vsota KOLARIČ ALOJZ</t>
  </si>
  <si>
    <t>KOŠAR IVAN</t>
  </si>
  <si>
    <t>Audi</t>
  </si>
  <si>
    <t>80 L</t>
  </si>
  <si>
    <t>Štej KOŠAR IVAN</t>
  </si>
  <si>
    <t>Vsota KOŠAR IVAN</t>
  </si>
  <si>
    <t>KOTNIK HUGO</t>
  </si>
  <si>
    <t>240 GD</t>
  </si>
  <si>
    <t xml:space="preserve">VKM </t>
  </si>
  <si>
    <t>Štej KOTNIK HUGO</t>
  </si>
  <si>
    <t>Vsota KOTNIK HUGO</t>
  </si>
  <si>
    <t>KRISTOVIČ JANKO</t>
  </si>
  <si>
    <t>Štej KRISTOVIČ JANKO</t>
  </si>
  <si>
    <t>Vsota KRISTOVIČ JANKO</t>
  </si>
  <si>
    <t>LICARDO JOSIP</t>
  </si>
  <si>
    <t>Comodore</t>
  </si>
  <si>
    <t>Štej LICARDO JOSIP</t>
  </si>
  <si>
    <t>Vsota LICARDO JOSIP</t>
  </si>
  <si>
    <t>PERKO IVAN</t>
  </si>
  <si>
    <t>X1/9</t>
  </si>
  <si>
    <t>Štej PERKO IVAN</t>
  </si>
  <si>
    <t>Vsota PERKO IVAN</t>
  </si>
  <si>
    <t>SANCIN ALJAŽ</t>
  </si>
  <si>
    <t>Štej SANCIN ALJAŽ</t>
  </si>
  <si>
    <t>Vsota SANCIN ALJAŽ</t>
  </si>
  <si>
    <t>SLAVIČ TONE</t>
  </si>
  <si>
    <t>300 D</t>
  </si>
  <si>
    <t>Štej SLAVIČ TONE</t>
  </si>
  <si>
    <t>Vsota SLAVIČ TONE</t>
  </si>
  <si>
    <t>ŠEF JOŽEF</t>
  </si>
  <si>
    <t>Štej ŠEF JOŽEF</t>
  </si>
  <si>
    <t>Vsota ŠEF JOŽEF</t>
  </si>
  <si>
    <t>ŠTRAJHAR METKA</t>
  </si>
  <si>
    <t>VKMT</t>
  </si>
  <si>
    <t>Štej ŠTRAJHAR METKA</t>
  </si>
  <si>
    <t>Vsota ŠTRAJHAR METKA</t>
  </si>
  <si>
    <t>TIŠLER SILVESTER</t>
  </si>
  <si>
    <t>Štej TIŠLER SILVESTER</t>
  </si>
  <si>
    <t>Vsota TIŠLER SILVESTER</t>
  </si>
  <si>
    <t>ZAVRL PETER</t>
  </si>
  <si>
    <t>1303 J</t>
  </si>
  <si>
    <t>Štej ZAVRL PETER</t>
  </si>
  <si>
    <t>Vsota ZAVRL PETER</t>
  </si>
  <si>
    <t>ZUPANC IVAN</t>
  </si>
  <si>
    <t>Štej ZUPANC IVAN</t>
  </si>
  <si>
    <t>Vsota ZUPANC IVAN</t>
  </si>
  <si>
    <t>Šabeder Alojz</t>
  </si>
  <si>
    <t>TERTINEK ALOJZ</t>
  </si>
  <si>
    <t>Steier-Puch</t>
  </si>
  <si>
    <t>703 APK Haflinger</t>
  </si>
  <si>
    <t>Štej TERTINEK ALOJZ</t>
  </si>
  <si>
    <t>Vsota TERTINEK ALOJZ</t>
  </si>
  <si>
    <t>ROŠKER BORUT</t>
  </si>
  <si>
    <t>307 D</t>
  </si>
  <si>
    <t>Štej ROŠKER BORUT</t>
  </si>
  <si>
    <t>Vsota ROŠKER BORUT</t>
  </si>
  <si>
    <t>OBROVNIK  JOŠKO</t>
  </si>
  <si>
    <t>Blitz</t>
  </si>
  <si>
    <t>Štej OBROVNIK  JOŠKO</t>
  </si>
  <si>
    <t>Vsota OBROVNIK  JOŠKO</t>
  </si>
  <si>
    <t>Skupno štetje</t>
  </si>
  <si>
    <t>Skupna vsota</t>
  </si>
  <si>
    <r>
      <t>S</t>
    </r>
    <r>
      <rPr>
        <sz val="8"/>
        <color indexed="10"/>
        <rFont val="Arial CE"/>
        <family val="0"/>
      </rPr>
      <t>G</t>
    </r>
    <r>
      <rPr>
        <sz val="8"/>
        <rFont val="Arial CE"/>
        <family val="2"/>
      </rPr>
      <t xml:space="preserve"> 250</t>
    </r>
  </si>
  <si>
    <t>Vsota BOROVIČ ŠTEFAN</t>
  </si>
  <si>
    <t>Vsota MEGLIČ VILKO</t>
  </si>
  <si>
    <t>Štej BOROVIČ ŠTEFAN</t>
  </si>
  <si>
    <t>Štej LOVIŠČEK BOŽO</t>
  </si>
  <si>
    <t>Vsota LOVIŠČEK BOŽO</t>
  </si>
  <si>
    <t>URADNI rezultati</t>
  </si>
</sst>
</file>

<file path=xl/styles.xml><?xml version="1.0" encoding="utf-8"?>
<styleSheet xmlns="http://schemas.openxmlformats.org/spreadsheetml/2006/main">
  <numFmts count="4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0"/>
    <numFmt numFmtId="189" formatCode="hh:mm:ss.00"/>
    <numFmt numFmtId="190" formatCode="0.000"/>
    <numFmt numFmtId="191" formatCode="0.0"/>
    <numFmt numFmtId="192" formatCode="0.0000E+00;\ĝ"/>
    <numFmt numFmtId="193" formatCode="0.0000E+00;\⭤"/>
    <numFmt numFmtId="194" formatCode="0.000E+00;\⭤"/>
    <numFmt numFmtId="195" formatCode="0.00E+00;\⭤"/>
    <numFmt numFmtId="196" formatCode="0.0E+00;\⭤"/>
    <numFmt numFmtId="197" formatCode="0E+00;\⭤"/>
    <numFmt numFmtId="198" formatCode="[$-424]d\.\ mmmm\ yyyy"/>
    <numFmt numFmtId="199" formatCode="#,##0.000"/>
    <numFmt numFmtId="200" formatCode="#,##0.0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name val="Arial"/>
      <family val="0"/>
    </font>
    <font>
      <sz val="8"/>
      <name val="Arial CE"/>
      <family val="2"/>
    </font>
    <font>
      <sz val="9"/>
      <color indexed="12"/>
      <name val="Arial CE"/>
      <family val="0"/>
    </font>
    <font>
      <b/>
      <sz val="14"/>
      <color indexed="12"/>
      <name val="Arial CE"/>
      <family val="2"/>
    </font>
    <font>
      <b/>
      <sz val="14"/>
      <name val="Arial"/>
      <family val="2"/>
    </font>
    <font>
      <b/>
      <sz val="9"/>
      <color indexed="12"/>
      <name val="Arial CE"/>
      <family val="2"/>
    </font>
    <font>
      <b/>
      <sz val="9"/>
      <name val="Arial CE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sz val="8"/>
      <color indexed="10"/>
      <name val="Arial CE"/>
      <family val="2"/>
    </font>
    <font>
      <sz val="10"/>
      <color indexed="10"/>
      <name val="Arial"/>
      <family val="0"/>
    </font>
    <font>
      <b/>
      <sz val="8"/>
      <name val="Arial CE"/>
      <family val="2"/>
    </font>
    <font>
      <b/>
      <sz val="10"/>
      <color indexed="12"/>
      <name val="Arial"/>
      <family val="2"/>
    </font>
    <font>
      <sz val="8"/>
      <name val="MS Sans Serif"/>
      <family val="0"/>
    </font>
    <font>
      <sz val="8"/>
      <color indexed="53"/>
      <name val="MS Sans Serif"/>
      <family val="2"/>
    </font>
    <font>
      <sz val="10"/>
      <name val="MS Sans Serif"/>
      <family val="0"/>
    </font>
    <font>
      <b/>
      <sz val="8"/>
      <color indexed="17"/>
      <name val="Arial"/>
      <family val="0"/>
    </font>
    <font>
      <b/>
      <sz val="10"/>
      <name val="MS Sans Serif"/>
      <family val="2"/>
    </font>
    <font>
      <sz val="8"/>
      <name val="Times New Roman CE"/>
      <family val="1"/>
    </font>
    <font>
      <b/>
      <sz val="10"/>
      <color indexed="9"/>
      <name val="Arial"/>
      <family val="2"/>
    </font>
    <font>
      <sz val="10"/>
      <color indexed="10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6" fillId="0" borderId="0" xfId="16" applyFont="1" applyBorder="1" applyAlignment="1">
      <alignment horizontal="right" wrapText="1"/>
      <protection/>
    </xf>
    <xf numFmtId="0" fontId="6" fillId="0" borderId="0" xfId="16" applyFont="1" applyBorder="1" applyAlignment="1">
      <alignment horizontal="left" wrapText="1"/>
      <protection/>
    </xf>
    <xf numFmtId="0" fontId="6" fillId="0" borderId="0" xfId="16" applyFont="1" applyBorder="1" applyAlignment="1">
      <alignment horizontal="center" wrapText="1"/>
      <protection/>
    </xf>
    <xf numFmtId="0" fontId="6" fillId="0" borderId="0" xfId="0" applyFont="1" applyBorder="1" applyAlignment="1">
      <alignment/>
    </xf>
    <xf numFmtId="0" fontId="6" fillId="0" borderId="0" xfId="0" applyNumberFormat="1" applyFont="1" applyAlignment="1" quotePrefix="1">
      <alignment horizontal="right"/>
    </xf>
    <xf numFmtId="2" fontId="14" fillId="0" borderId="0" xfId="0" applyNumberFormat="1" applyFont="1" applyAlignment="1" quotePrefix="1">
      <alignment horizontal="right"/>
    </xf>
    <xf numFmtId="0" fontId="6" fillId="0" borderId="0" xfId="0" applyNumberFormat="1" applyFont="1" applyAlignment="1" quotePrefix="1">
      <alignment horizontal="left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16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8" fillId="0" borderId="0" xfId="0" applyNumberFormat="1" applyFont="1" applyAlignment="1" quotePrefix="1">
      <alignment/>
    </xf>
    <xf numFmtId="2" fontId="19" fillId="0" borderId="0" xfId="0" applyNumberFormat="1" applyFont="1" applyAlignment="1" quotePrefix="1">
      <alignment/>
    </xf>
    <xf numFmtId="0" fontId="16" fillId="0" borderId="0" xfId="0" applyNumberFormat="1" applyFont="1" applyAlignment="1" quotePrefix="1">
      <alignment horizontal="lef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Alignment="1" quotePrefix="1">
      <alignment horizontal="left"/>
    </xf>
    <xf numFmtId="0" fontId="18" fillId="0" borderId="0" xfId="0" applyNumberFormat="1" applyFont="1" applyAlignment="1" quotePrefix="1">
      <alignment horizontal="center"/>
    </xf>
    <xf numFmtId="0" fontId="11" fillId="0" borderId="0" xfId="0" applyNumberFormat="1" applyFont="1" applyAlignment="1" quotePrefix="1">
      <alignment horizontal="right"/>
    </xf>
    <xf numFmtId="0" fontId="6" fillId="0" borderId="0" xfId="0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20" fillId="0" borderId="0" xfId="17">
      <alignment/>
      <protection/>
    </xf>
    <xf numFmtId="0" fontId="21" fillId="0" borderId="0" xfId="17" applyFont="1" applyBorder="1" applyAlignment="1">
      <alignment horizontal="center" wrapText="1"/>
      <protection/>
    </xf>
    <xf numFmtId="0" fontId="9" fillId="0" borderId="0" xfId="17" applyFont="1" applyBorder="1" applyAlignment="1">
      <alignment horizontal="center"/>
      <protection/>
    </xf>
    <xf numFmtId="0" fontId="10" fillId="0" borderId="0" xfId="17" applyFont="1" applyFill="1" applyBorder="1" applyAlignment="1">
      <alignment horizontal="center"/>
      <protection/>
    </xf>
    <xf numFmtId="0" fontId="22" fillId="0" borderId="0" xfId="17" applyFont="1">
      <alignment/>
      <protection/>
    </xf>
    <xf numFmtId="0" fontId="12" fillId="0" borderId="0" xfId="17" applyFont="1" applyFill="1" applyBorder="1" applyAlignment="1">
      <alignment horizontal="center" wrapText="1"/>
      <protection/>
    </xf>
    <xf numFmtId="0" fontId="13" fillId="0" borderId="0" xfId="17" applyFont="1" applyFill="1" applyBorder="1" applyAlignment="1">
      <alignment horizontal="center" wrapText="1"/>
      <protection/>
    </xf>
    <xf numFmtId="0" fontId="5" fillId="0" borderId="0" xfId="17" applyFont="1">
      <alignment/>
      <protection/>
    </xf>
    <xf numFmtId="0" fontId="10" fillId="0" borderId="0" xfId="17" applyFont="1" applyFill="1" applyBorder="1" applyAlignment="1">
      <alignment horizontal="center" wrapText="1"/>
      <protection/>
    </xf>
    <xf numFmtId="0" fontId="7" fillId="0" borderId="0" xfId="17" applyFont="1" applyFill="1" applyBorder="1" applyAlignment="1">
      <alignment horizontal="center" wrapText="1"/>
      <protection/>
    </xf>
    <xf numFmtId="0" fontId="16" fillId="0" borderId="0" xfId="17" applyNumberFormat="1" applyFont="1" applyAlignment="1" quotePrefix="1">
      <alignment horizontal="left"/>
      <protection/>
    </xf>
    <xf numFmtId="0" fontId="23" fillId="0" borderId="0" xfId="17" applyFont="1" applyFill="1" applyBorder="1" applyAlignment="1">
      <alignment horizontal="left"/>
      <protection/>
    </xf>
    <xf numFmtId="0" fontId="12" fillId="0" borderId="0" xfId="17" applyNumberFormat="1" applyFont="1" applyAlignment="1">
      <alignment horizontal="left"/>
      <protection/>
    </xf>
    <xf numFmtId="0" fontId="6" fillId="0" borderId="0" xfId="17" applyNumberFormat="1" applyFont="1" applyAlignment="1">
      <alignment horizontal="left"/>
      <protection/>
    </xf>
    <xf numFmtId="0" fontId="6" fillId="0" borderId="0" xfId="17" applyNumberFormat="1" applyFont="1" applyAlignment="1" quotePrefix="1">
      <alignment horizontal="left"/>
      <protection/>
    </xf>
    <xf numFmtId="0" fontId="6" fillId="0" borderId="0" xfId="17" applyFont="1" applyAlignment="1">
      <alignment horizontal="left"/>
      <protection/>
    </xf>
    <xf numFmtId="0" fontId="12" fillId="0" borderId="0" xfId="0" applyNumberFormat="1" applyFont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18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 quotePrefix="1">
      <alignment horizontal="left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</cellXfs>
  <cellStyles count="10">
    <cellStyle name="Normal" xfId="0"/>
    <cellStyle name="Hyperlink" xfId="15"/>
    <cellStyle name="Navadno_c" xfId="16"/>
    <cellStyle name="Navadno_SVS_2006_neuradni_rezultati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veza-svs.si/active/front.htm" TargetMode="External" /><Relationship Id="rId3" Type="http://schemas.openxmlformats.org/officeDocument/2006/relationships/hyperlink" Target="http://www.zveza-svs.si/active/front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veza-svs.si/active/front.htm" TargetMode="External" /><Relationship Id="rId3" Type="http://schemas.openxmlformats.org/officeDocument/2006/relationships/hyperlink" Target="http://www.zveza-svs.si/active/front.ht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veza-svs.si/active/front.htm" TargetMode="External" /><Relationship Id="rId3" Type="http://schemas.openxmlformats.org/officeDocument/2006/relationships/hyperlink" Target="http://www.zveza-svs.si/active/front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1019175</xdr:colOff>
      <xdr:row>0</xdr:row>
      <xdr:rowOff>142875</xdr:rowOff>
    </xdr:from>
    <xdr:to>
      <xdr:col>8</xdr:col>
      <xdr:colOff>561975</xdr:colOff>
      <xdr:row>4</xdr:row>
      <xdr:rowOff>390525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42875"/>
          <a:ext cx="1495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28575</xdr:rowOff>
    </xdr:from>
    <xdr:to>
      <xdr:col>12</xdr:col>
      <xdr:colOff>447675</xdr:colOff>
      <xdr:row>5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647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28575</xdr:rowOff>
    </xdr:from>
    <xdr:to>
      <xdr:col>12</xdr:col>
      <xdr:colOff>447675</xdr:colOff>
      <xdr:row>5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647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1">
      <selection activeCell="C4" sqref="C4"/>
    </sheetView>
  </sheetViews>
  <sheetFormatPr defaultColWidth="9.140625" defaultRowHeight="12.75"/>
  <cols>
    <col min="1" max="1" width="7.140625" style="41" customWidth="1"/>
    <col min="2" max="2" width="5.8515625" style="41" customWidth="1"/>
    <col min="3" max="4" width="5.28125" style="41" customWidth="1"/>
    <col min="5" max="5" width="6.8515625" style="42" customWidth="1"/>
    <col min="6" max="6" width="30.00390625" style="41" customWidth="1"/>
    <col min="7" max="7" width="20.140625" style="41" customWidth="1"/>
    <col min="8" max="16384" width="9.140625" style="41" customWidth="1"/>
  </cols>
  <sheetData>
    <row r="1" ht="18">
      <c r="F1" s="43" t="s">
        <v>70</v>
      </c>
    </row>
    <row r="2" spans="4:6" ht="18">
      <c r="D2" s="44" t="s">
        <v>1538</v>
      </c>
      <c r="F2" s="43"/>
    </row>
    <row r="3" spans="3:6" ht="18">
      <c r="C3" s="45" t="s">
        <v>385</v>
      </c>
      <c r="F3" s="43"/>
    </row>
    <row r="4" ht="12.75"/>
    <row r="5" spans="1:7" ht="36">
      <c r="A5" s="46" t="s">
        <v>390</v>
      </c>
      <c r="B5" s="46" t="s">
        <v>65</v>
      </c>
      <c r="C5" s="47" t="s">
        <v>66</v>
      </c>
      <c r="D5" s="46" t="s">
        <v>67</v>
      </c>
      <c r="E5" s="42" t="s">
        <v>386</v>
      </c>
      <c r="F5" s="20" t="s">
        <v>387</v>
      </c>
      <c r="G5" s="20" t="s">
        <v>388</v>
      </c>
    </row>
    <row r="6" spans="1:7" ht="12.75">
      <c r="A6" s="48"/>
      <c r="B6" s="11">
        <v>4</v>
      </c>
      <c r="C6" s="50"/>
      <c r="D6" s="49">
        <v>82</v>
      </c>
      <c r="E6" s="42">
        <v>20</v>
      </c>
      <c r="F6" s="51" t="s">
        <v>271</v>
      </c>
      <c r="G6" s="52" t="s">
        <v>163</v>
      </c>
    </row>
    <row r="7" spans="1:7" ht="12.75">
      <c r="A7" s="48"/>
      <c r="B7" s="11">
        <v>5</v>
      </c>
      <c r="C7" s="50"/>
      <c r="D7" s="49">
        <v>82</v>
      </c>
      <c r="E7" s="42">
        <v>18</v>
      </c>
      <c r="F7" s="51" t="s">
        <v>273</v>
      </c>
      <c r="G7" s="52" t="s">
        <v>163</v>
      </c>
    </row>
    <row r="8" spans="1:7" ht="12.75">
      <c r="A8" s="48"/>
      <c r="B8" s="11">
        <v>1</v>
      </c>
      <c r="C8" s="50"/>
      <c r="D8" s="49">
        <v>182</v>
      </c>
      <c r="E8" s="42">
        <v>30</v>
      </c>
      <c r="F8" s="51" t="s">
        <v>277</v>
      </c>
      <c r="G8" s="52" t="s">
        <v>163</v>
      </c>
    </row>
    <row r="9" spans="1:7" ht="12.75">
      <c r="A9" s="48"/>
      <c r="B9" s="11">
        <v>3</v>
      </c>
      <c r="C9" s="50"/>
      <c r="D9" s="49">
        <v>67</v>
      </c>
      <c r="E9" s="42">
        <v>23</v>
      </c>
      <c r="F9" s="51" t="s">
        <v>274</v>
      </c>
      <c r="G9" s="52" t="s">
        <v>163</v>
      </c>
    </row>
    <row r="10" spans="1:7" ht="12.75">
      <c r="A10" s="48"/>
      <c r="B10" s="11">
        <v>1</v>
      </c>
      <c r="C10" s="50"/>
      <c r="D10" s="49">
        <v>182</v>
      </c>
      <c r="E10" s="42">
        <v>30</v>
      </c>
      <c r="F10" s="51" t="s">
        <v>281</v>
      </c>
      <c r="G10" s="52" t="s">
        <v>163</v>
      </c>
    </row>
    <row r="11" spans="1:7" ht="12.75">
      <c r="A11" s="48"/>
      <c r="B11" s="11">
        <v>4</v>
      </c>
      <c r="C11" s="50"/>
      <c r="D11" s="49">
        <v>89</v>
      </c>
      <c r="E11" s="42">
        <v>20</v>
      </c>
      <c r="F11" s="51" t="s">
        <v>284</v>
      </c>
      <c r="G11" s="54" t="s">
        <v>163</v>
      </c>
    </row>
    <row r="12" spans="1:7" ht="12.75">
      <c r="A12" s="48"/>
      <c r="B12" s="11">
        <v>5</v>
      </c>
      <c r="C12" s="50"/>
      <c r="D12" s="49">
        <v>82</v>
      </c>
      <c r="E12" s="42">
        <v>18</v>
      </c>
      <c r="F12" s="51" t="s">
        <v>282</v>
      </c>
      <c r="G12" s="54" t="s">
        <v>163</v>
      </c>
    </row>
    <row r="13" spans="1:7" ht="12.75">
      <c r="A13" s="48"/>
      <c r="B13" s="11">
        <v>4</v>
      </c>
      <c r="C13" s="50"/>
      <c r="D13" s="49">
        <v>106</v>
      </c>
      <c r="E13" s="42">
        <v>20</v>
      </c>
      <c r="F13" s="51" t="s">
        <v>290</v>
      </c>
      <c r="G13" s="54" t="s">
        <v>163</v>
      </c>
    </row>
    <row r="14" spans="1:7" ht="12.75">
      <c r="A14" s="48"/>
      <c r="B14" s="11">
        <v>1</v>
      </c>
      <c r="C14" s="50"/>
      <c r="D14" s="49">
        <v>164</v>
      </c>
      <c r="E14" s="42">
        <v>30</v>
      </c>
      <c r="F14" s="51" t="s">
        <v>295</v>
      </c>
      <c r="G14" s="54" t="s">
        <v>163</v>
      </c>
    </row>
    <row r="15" spans="2:7" ht="12.75">
      <c r="B15" s="11">
        <v>3</v>
      </c>
      <c r="D15" s="49">
        <v>114</v>
      </c>
      <c r="E15" s="42">
        <v>20</v>
      </c>
      <c r="F15" s="51" t="s">
        <v>293</v>
      </c>
      <c r="G15" s="54" t="s">
        <v>163</v>
      </c>
    </row>
    <row r="16" spans="1:7" ht="12.75">
      <c r="A16" s="48"/>
      <c r="B16" s="11">
        <v>5</v>
      </c>
      <c r="C16" s="50"/>
      <c r="D16" s="49">
        <v>86</v>
      </c>
      <c r="E16" s="42">
        <v>18</v>
      </c>
      <c r="F16" s="51" t="s">
        <v>309</v>
      </c>
      <c r="G16" s="52" t="s">
        <v>163</v>
      </c>
    </row>
    <row r="17" spans="1:7" ht="12.75">
      <c r="A17" s="48"/>
      <c r="B17" s="11">
        <v>8</v>
      </c>
      <c r="C17" s="50"/>
      <c r="D17" s="49">
        <v>53</v>
      </c>
      <c r="E17" s="42">
        <v>13</v>
      </c>
      <c r="F17" s="51" t="s">
        <v>284</v>
      </c>
      <c r="G17" s="55" t="s">
        <v>163</v>
      </c>
    </row>
    <row r="18" spans="1:7" ht="12.75">
      <c r="A18" s="48"/>
      <c r="B18" s="11">
        <v>7</v>
      </c>
      <c r="C18" s="50"/>
      <c r="D18" s="49">
        <v>52</v>
      </c>
      <c r="E18" s="42">
        <v>14</v>
      </c>
      <c r="F18" s="51" t="s">
        <v>300</v>
      </c>
      <c r="G18" s="55" t="s">
        <v>163</v>
      </c>
    </row>
    <row r="19" spans="1:7" ht="12.75">
      <c r="A19" s="58">
        <v>1</v>
      </c>
      <c r="B19" s="11"/>
      <c r="C19" s="50"/>
      <c r="D19" s="49"/>
      <c r="E19" s="42">
        <f>SUM(E6:E18)</f>
        <v>274</v>
      </c>
      <c r="F19" s="57" t="s">
        <v>389</v>
      </c>
      <c r="G19" s="55"/>
    </row>
    <row r="20" spans="1:7" ht="12.75">
      <c r="A20" s="48"/>
      <c r="B20" s="11"/>
      <c r="C20" s="50"/>
      <c r="D20" s="49"/>
      <c r="F20" s="51"/>
      <c r="G20" s="55"/>
    </row>
    <row r="21" spans="1:7" ht="12.75">
      <c r="A21" s="48"/>
      <c r="B21" s="11">
        <v>1</v>
      </c>
      <c r="C21" s="50"/>
      <c r="D21" s="49">
        <v>124</v>
      </c>
      <c r="E21" s="42">
        <v>30</v>
      </c>
      <c r="F21" s="51" t="s">
        <v>269</v>
      </c>
      <c r="G21" s="52" t="s">
        <v>172</v>
      </c>
    </row>
    <row r="22" spans="1:7" ht="12.75">
      <c r="A22" s="48"/>
      <c r="B22" s="11">
        <v>2</v>
      </c>
      <c r="C22" s="50"/>
      <c r="D22" s="49">
        <v>125</v>
      </c>
      <c r="E22" s="42">
        <v>26</v>
      </c>
      <c r="F22" s="51" t="s">
        <v>305</v>
      </c>
      <c r="G22" s="52" t="s">
        <v>172</v>
      </c>
    </row>
    <row r="23" spans="1:7" ht="12.75">
      <c r="A23" s="48"/>
      <c r="B23" s="11">
        <v>2</v>
      </c>
      <c r="C23" s="50"/>
      <c r="D23" s="49">
        <v>86</v>
      </c>
      <c r="E23" s="42">
        <v>26</v>
      </c>
      <c r="F23" s="51" t="s">
        <v>280</v>
      </c>
      <c r="G23" s="52" t="s">
        <v>172</v>
      </c>
    </row>
    <row r="24" spans="1:7" ht="12.75">
      <c r="A24" s="48"/>
      <c r="B24" s="11">
        <v>1</v>
      </c>
      <c r="C24" s="50"/>
      <c r="D24" s="49">
        <v>134</v>
      </c>
      <c r="E24" s="42">
        <v>30</v>
      </c>
      <c r="F24" s="51" t="s">
        <v>307</v>
      </c>
      <c r="G24" s="52" t="s">
        <v>172</v>
      </c>
    </row>
    <row r="25" spans="1:7" ht="12.75">
      <c r="A25" s="48"/>
      <c r="B25" s="12">
        <v>1</v>
      </c>
      <c r="C25" s="50"/>
      <c r="D25" s="49">
        <v>161</v>
      </c>
      <c r="E25" s="42">
        <v>30</v>
      </c>
      <c r="F25" s="51" t="s">
        <v>287</v>
      </c>
      <c r="G25" s="52" t="s">
        <v>172</v>
      </c>
    </row>
    <row r="26" spans="1:7" ht="12.75">
      <c r="A26" s="48"/>
      <c r="B26" s="11">
        <v>2</v>
      </c>
      <c r="C26" s="50"/>
      <c r="D26" s="49">
        <v>152</v>
      </c>
      <c r="E26" s="42">
        <v>26</v>
      </c>
      <c r="F26" s="51" t="s">
        <v>288</v>
      </c>
      <c r="G26" s="52" t="s">
        <v>172</v>
      </c>
    </row>
    <row r="27" spans="1:7" ht="12.75">
      <c r="A27" s="48"/>
      <c r="B27" s="11">
        <v>3</v>
      </c>
      <c r="C27" s="50"/>
      <c r="D27" s="49">
        <v>130</v>
      </c>
      <c r="E27" s="42">
        <v>23</v>
      </c>
      <c r="F27" s="51" t="s">
        <v>286</v>
      </c>
      <c r="G27" s="52" t="s">
        <v>172</v>
      </c>
    </row>
    <row r="28" spans="1:7" ht="12.75">
      <c r="A28" s="48"/>
      <c r="B28" s="11">
        <v>5</v>
      </c>
      <c r="C28" s="50"/>
      <c r="D28" s="49">
        <v>92</v>
      </c>
      <c r="E28" s="42">
        <v>18</v>
      </c>
      <c r="F28" s="51" t="s">
        <v>316</v>
      </c>
      <c r="G28" s="52" t="s">
        <v>172</v>
      </c>
    </row>
    <row r="29" spans="1:7" ht="12.75">
      <c r="A29" s="48"/>
      <c r="B29" s="11">
        <v>6</v>
      </c>
      <c r="C29" s="50"/>
      <c r="D29" s="49">
        <v>74</v>
      </c>
      <c r="E29" s="42">
        <v>16</v>
      </c>
      <c r="F29" s="51" t="s">
        <v>296</v>
      </c>
      <c r="G29" s="52" t="s">
        <v>172</v>
      </c>
    </row>
    <row r="30" spans="1:7" ht="12.75">
      <c r="A30" s="58">
        <v>2</v>
      </c>
      <c r="B30" s="11"/>
      <c r="C30" s="50"/>
      <c r="D30" s="49"/>
      <c r="E30" s="42">
        <f>SUM(E21:E29)</f>
        <v>225</v>
      </c>
      <c r="F30" s="57" t="s">
        <v>389</v>
      </c>
      <c r="G30" s="55"/>
    </row>
    <row r="31" spans="1:7" ht="12.75">
      <c r="A31" s="48"/>
      <c r="B31" s="11"/>
      <c r="C31" s="50"/>
      <c r="D31" s="49"/>
      <c r="F31" s="51"/>
      <c r="G31" s="55"/>
    </row>
    <row r="32" spans="1:7" ht="12.75">
      <c r="A32" s="48"/>
      <c r="B32" s="11">
        <v>3</v>
      </c>
      <c r="C32" s="50"/>
      <c r="D32" s="49">
        <v>82</v>
      </c>
      <c r="E32" s="42">
        <v>23</v>
      </c>
      <c r="F32" s="51" t="s">
        <v>306</v>
      </c>
      <c r="G32" s="54" t="s">
        <v>15</v>
      </c>
    </row>
    <row r="33" spans="1:7" ht="12.75">
      <c r="A33" s="48"/>
      <c r="B33" s="11">
        <v>1</v>
      </c>
      <c r="C33" s="50"/>
      <c r="D33" s="49">
        <v>182</v>
      </c>
      <c r="E33" s="42">
        <v>30</v>
      </c>
      <c r="F33" s="51" t="s">
        <v>291</v>
      </c>
      <c r="G33" s="54" t="s">
        <v>15</v>
      </c>
    </row>
    <row r="34" spans="1:7" ht="12.75">
      <c r="A34" s="48"/>
      <c r="B34" s="11">
        <v>2</v>
      </c>
      <c r="C34" s="50"/>
      <c r="D34" s="49">
        <v>137</v>
      </c>
      <c r="E34" s="42">
        <v>26</v>
      </c>
      <c r="F34" s="51" t="s">
        <v>292</v>
      </c>
      <c r="G34" s="54" t="s">
        <v>15</v>
      </c>
    </row>
    <row r="35" spans="2:7" ht="12.75">
      <c r="B35" s="11">
        <v>1</v>
      </c>
      <c r="D35" s="49">
        <v>151</v>
      </c>
      <c r="E35" s="42">
        <v>30</v>
      </c>
      <c r="F35" s="51" t="s">
        <v>297</v>
      </c>
      <c r="G35" s="54" t="s">
        <v>15</v>
      </c>
    </row>
    <row r="36" spans="1:7" ht="12.75">
      <c r="A36" s="48"/>
      <c r="B36" s="11">
        <v>4</v>
      </c>
      <c r="C36" s="50"/>
      <c r="D36" s="49">
        <v>99</v>
      </c>
      <c r="E36" s="42">
        <v>20</v>
      </c>
      <c r="F36" s="51" t="s">
        <v>298</v>
      </c>
      <c r="G36" s="55" t="s">
        <v>15</v>
      </c>
    </row>
    <row r="37" spans="1:7" ht="12.75">
      <c r="A37" s="48"/>
      <c r="B37" s="11">
        <v>6</v>
      </c>
      <c r="C37" s="50"/>
      <c r="D37" s="49">
        <v>67</v>
      </c>
      <c r="E37" s="42">
        <v>16</v>
      </c>
      <c r="F37" s="51" t="s">
        <v>313</v>
      </c>
      <c r="G37" s="55" t="s">
        <v>15</v>
      </c>
    </row>
    <row r="38" spans="1:7" ht="12.75">
      <c r="A38" s="58">
        <v>3</v>
      </c>
      <c r="B38" s="11"/>
      <c r="C38" s="50"/>
      <c r="D38" s="49"/>
      <c r="E38" s="42">
        <f>SUM(E32:E37)</f>
        <v>145</v>
      </c>
      <c r="F38" s="57" t="s">
        <v>389</v>
      </c>
      <c r="G38" s="55"/>
    </row>
    <row r="39" spans="1:7" ht="12.75">
      <c r="A39" s="48"/>
      <c r="B39" s="11"/>
      <c r="C39" s="50"/>
      <c r="D39" s="49"/>
      <c r="F39" s="57"/>
      <c r="G39" s="55"/>
    </row>
    <row r="40" spans="1:7" ht="12.75">
      <c r="A40" s="48"/>
      <c r="B40" s="11">
        <v>6</v>
      </c>
      <c r="C40" s="50"/>
      <c r="D40" s="49">
        <v>64</v>
      </c>
      <c r="E40" s="42">
        <v>16</v>
      </c>
      <c r="F40" s="51" t="s">
        <v>289</v>
      </c>
      <c r="G40" s="54" t="s">
        <v>119</v>
      </c>
    </row>
    <row r="41" spans="1:7" ht="12.75">
      <c r="A41" s="48"/>
      <c r="B41" s="11">
        <v>2</v>
      </c>
      <c r="C41" s="50"/>
      <c r="D41" s="49">
        <v>151</v>
      </c>
      <c r="E41" s="42">
        <v>26</v>
      </c>
      <c r="F41" s="51" t="s">
        <v>294</v>
      </c>
      <c r="G41" s="54" t="s">
        <v>119</v>
      </c>
    </row>
    <row r="42" spans="1:7" ht="12.75">
      <c r="A42" s="48"/>
      <c r="B42" s="11">
        <v>2</v>
      </c>
      <c r="C42" s="50"/>
      <c r="D42" s="49">
        <v>116</v>
      </c>
      <c r="E42" s="42">
        <v>26</v>
      </c>
      <c r="F42" s="51" t="s">
        <v>311</v>
      </c>
      <c r="G42" s="55" t="s">
        <v>119</v>
      </c>
    </row>
    <row r="43" spans="2:7" ht="12.75">
      <c r="B43" s="11">
        <v>3</v>
      </c>
      <c r="D43" s="49">
        <v>133</v>
      </c>
      <c r="E43" s="42">
        <v>23</v>
      </c>
      <c r="F43" s="51" t="s">
        <v>302</v>
      </c>
      <c r="G43" s="55" t="s">
        <v>119</v>
      </c>
    </row>
    <row r="44" spans="1:7" ht="12.75">
      <c r="A44" s="48"/>
      <c r="B44" s="49">
        <v>1</v>
      </c>
      <c r="C44" s="50"/>
      <c r="D44" s="49">
        <v>93</v>
      </c>
      <c r="E44" s="42">
        <v>30</v>
      </c>
      <c r="F44" s="51" t="s">
        <v>384</v>
      </c>
      <c r="G44" s="55" t="s">
        <v>119</v>
      </c>
    </row>
    <row r="45" spans="1:7" ht="12.75">
      <c r="A45" s="58">
        <v>4</v>
      </c>
      <c r="B45" s="49"/>
      <c r="C45" s="50"/>
      <c r="D45" s="49"/>
      <c r="E45" s="42">
        <f>SUM(E40:E44)</f>
        <v>121</v>
      </c>
      <c r="F45" s="57" t="s">
        <v>389</v>
      </c>
      <c r="G45" s="55"/>
    </row>
    <row r="46" ht="12.75">
      <c r="F46" s="53"/>
    </row>
    <row r="47" spans="1:7" ht="12.75">
      <c r="A47" s="48"/>
      <c r="B47" s="11">
        <v>4</v>
      </c>
      <c r="C47" s="50"/>
      <c r="D47" s="49">
        <v>80</v>
      </c>
      <c r="E47" s="42">
        <v>20</v>
      </c>
      <c r="F47" s="51" t="s">
        <v>279</v>
      </c>
      <c r="G47" s="52" t="s">
        <v>96</v>
      </c>
    </row>
    <row r="48" spans="1:7" ht="12.75">
      <c r="A48" s="48"/>
      <c r="B48" s="11">
        <v>5</v>
      </c>
      <c r="C48" s="50"/>
      <c r="D48" s="49">
        <v>77</v>
      </c>
      <c r="E48" s="42">
        <v>18</v>
      </c>
      <c r="F48" s="51" t="s">
        <v>276</v>
      </c>
      <c r="G48" s="52" t="s">
        <v>96</v>
      </c>
    </row>
    <row r="49" spans="2:7" ht="12.75">
      <c r="B49" s="11">
        <v>3</v>
      </c>
      <c r="D49" s="49">
        <v>119</v>
      </c>
      <c r="E49" s="42">
        <v>23</v>
      </c>
      <c r="F49" s="51" t="s">
        <v>285</v>
      </c>
      <c r="G49" s="52" t="s">
        <v>96</v>
      </c>
    </row>
    <row r="50" spans="1:7" ht="12.75">
      <c r="A50" s="48"/>
      <c r="B50" s="11">
        <v>1</v>
      </c>
      <c r="C50" s="50"/>
      <c r="D50" s="49">
        <v>110</v>
      </c>
      <c r="E50" s="42">
        <v>30</v>
      </c>
      <c r="F50" s="51" t="s">
        <v>308</v>
      </c>
      <c r="G50" s="54" t="s">
        <v>96</v>
      </c>
    </row>
    <row r="51" spans="1:7" ht="12.75">
      <c r="A51" s="58">
        <v>5</v>
      </c>
      <c r="B51" s="11"/>
      <c r="C51" s="50"/>
      <c r="D51" s="49"/>
      <c r="E51" s="42">
        <f>SUM(E47:E50)</f>
        <v>91</v>
      </c>
      <c r="F51" s="57" t="s">
        <v>389</v>
      </c>
      <c r="G51" s="54"/>
    </row>
    <row r="52" spans="1:7" ht="12.75">
      <c r="A52" s="48"/>
      <c r="B52" s="11"/>
      <c r="C52" s="50"/>
      <c r="D52" s="49"/>
      <c r="F52" s="51"/>
      <c r="G52" s="54"/>
    </row>
    <row r="53" spans="1:7" ht="12.75">
      <c r="A53" s="48"/>
      <c r="B53" s="11">
        <v>1</v>
      </c>
      <c r="C53" s="50"/>
      <c r="D53" s="49">
        <v>182</v>
      </c>
      <c r="E53" s="42">
        <v>30</v>
      </c>
      <c r="F53" s="51" t="s">
        <v>331</v>
      </c>
      <c r="G53" s="52" t="s">
        <v>315</v>
      </c>
    </row>
    <row r="54" spans="1:7" ht="12.75">
      <c r="A54" s="48"/>
      <c r="B54" s="11">
        <v>2</v>
      </c>
      <c r="C54" s="50"/>
      <c r="D54" s="49">
        <v>133</v>
      </c>
      <c r="E54" s="42">
        <v>26</v>
      </c>
      <c r="F54" s="51" t="s">
        <v>272</v>
      </c>
      <c r="G54" s="52" t="s">
        <v>315</v>
      </c>
    </row>
    <row r="55" spans="2:7" ht="12.75">
      <c r="B55" s="11">
        <v>2</v>
      </c>
      <c r="D55" s="49">
        <v>127</v>
      </c>
      <c r="E55" s="42">
        <v>26</v>
      </c>
      <c r="F55" s="51" t="s">
        <v>283</v>
      </c>
      <c r="G55" s="52" t="s">
        <v>315</v>
      </c>
    </row>
    <row r="56" spans="1:7" ht="12.75">
      <c r="A56" s="58">
        <v>6</v>
      </c>
      <c r="B56" s="11"/>
      <c r="D56" s="49"/>
      <c r="E56" s="42">
        <f>SUM(E53:E55)</f>
        <v>82</v>
      </c>
      <c r="F56" s="57" t="s">
        <v>389</v>
      </c>
      <c r="G56" s="52"/>
    </row>
    <row r="57" spans="2:7" ht="12.75">
      <c r="B57" s="11"/>
      <c r="D57" s="49"/>
      <c r="F57" s="51"/>
      <c r="G57" s="52"/>
    </row>
    <row r="58" spans="1:7" ht="12.75">
      <c r="A58" s="48"/>
      <c r="B58" s="11">
        <v>3</v>
      </c>
      <c r="C58" s="50"/>
      <c r="D58" s="49">
        <v>114</v>
      </c>
      <c r="E58" s="42">
        <v>23</v>
      </c>
      <c r="F58" s="51" t="s">
        <v>270</v>
      </c>
      <c r="G58" s="52" t="s">
        <v>214</v>
      </c>
    </row>
    <row r="59" spans="1:7" ht="12.75">
      <c r="A59" s="48"/>
      <c r="B59" s="11">
        <v>4</v>
      </c>
      <c r="C59" s="50"/>
      <c r="D59" s="49">
        <v>64</v>
      </c>
      <c r="E59" s="42">
        <v>20</v>
      </c>
      <c r="F59" s="51" t="s">
        <v>275</v>
      </c>
      <c r="G59" s="52" t="s">
        <v>214</v>
      </c>
    </row>
    <row r="60" spans="1:7" ht="12.75">
      <c r="A60" s="48"/>
      <c r="B60" s="11">
        <v>7</v>
      </c>
      <c r="C60" s="50"/>
      <c r="D60" s="49">
        <v>57</v>
      </c>
      <c r="E60" s="42">
        <v>14</v>
      </c>
      <c r="F60" s="51" t="s">
        <v>299</v>
      </c>
      <c r="G60" s="52" t="s">
        <v>214</v>
      </c>
    </row>
    <row r="61" spans="1:7" ht="12.75">
      <c r="A61" s="58">
        <v>7</v>
      </c>
      <c r="B61" s="11"/>
      <c r="C61" s="50"/>
      <c r="D61" s="49"/>
      <c r="E61" s="42">
        <f>SUM(E58:E60)</f>
        <v>57</v>
      </c>
      <c r="F61" s="57" t="s">
        <v>389</v>
      </c>
      <c r="G61" s="55"/>
    </row>
    <row r="62" spans="2:7" ht="12.75">
      <c r="B62" s="11"/>
      <c r="C62" s="50"/>
      <c r="D62" s="49"/>
      <c r="F62" s="51"/>
      <c r="G62" s="55"/>
    </row>
    <row r="63" spans="1:7" ht="12.75">
      <c r="A63" s="48"/>
      <c r="B63" s="11">
        <v>3</v>
      </c>
      <c r="C63" s="50"/>
      <c r="D63" s="49">
        <v>107</v>
      </c>
      <c r="E63" s="42">
        <v>23</v>
      </c>
      <c r="F63" s="51" t="s">
        <v>310</v>
      </c>
      <c r="G63" s="55" t="s">
        <v>127</v>
      </c>
    </row>
    <row r="64" spans="2:7" ht="12.75">
      <c r="B64" s="11">
        <v>4</v>
      </c>
      <c r="D64" s="49">
        <v>86</v>
      </c>
      <c r="E64" s="42">
        <v>20</v>
      </c>
      <c r="F64" s="51" t="s">
        <v>312</v>
      </c>
      <c r="G64" s="55" t="s">
        <v>127</v>
      </c>
    </row>
    <row r="65" spans="1:7" ht="12.75">
      <c r="A65" s="58">
        <v>8</v>
      </c>
      <c r="B65" s="11"/>
      <c r="D65" s="49"/>
      <c r="E65" s="42">
        <f>SUM(E63:E64)</f>
        <v>43</v>
      </c>
      <c r="F65" s="57" t="s">
        <v>389</v>
      </c>
      <c r="G65" s="55"/>
    </row>
    <row r="66" spans="2:7" ht="12.75">
      <c r="B66" s="11"/>
      <c r="D66" s="49"/>
      <c r="F66" s="51"/>
      <c r="G66" s="55"/>
    </row>
    <row r="67" spans="1:7" ht="12.75">
      <c r="A67" s="48"/>
      <c r="B67" s="11">
        <v>1</v>
      </c>
      <c r="C67" s="50"/>
      <c r="D67" s="49">
        <v>160</v>
      </c>
      <c r="E67" s="42">
        <v>30</v>
      </c>
      <c r="F67" s="51" t="s">
        <v>301</v>
      </c>
      <c r="G67" s="55" t="s">
        <v>199</v>
      </c>
    </row>
    <row r="68" spans="1:7" ht="12.75">
      <c r="A68" s="58">
        <v>9</v>
      </c>
      <c r="B68" s="11"/>
      <c r="C68" s="50"/>
      <c r="D68" s="49"/>
      <c r="E68" s="42">
        <f>SUM(E67)</f>
        <v>30</v>
      </c>
      <c r="F68" s="57" t="s">
        <v>389</v>
      </c>
      <c r="G68" s="55"/>
    </row>
    <row r="69" spans="1:7" ht="12.75">
      <c r="A69" s="48"/>
      <c r="B69" s="11"/>
      <c r="C69" s="50"/>
      <c r="D69" s="49"/>
      <c r="F69" s="51"/>
      <c r="G69" s="55"/>
    </row>
    <row r="70" spans="1:7" ht="12.75">
      <c r="A70" s="48"/>
      <c r="B70" s="11">
        <v>2</v>
      </c>
      <c r="C70" s="50"/>
      <c r="D70" s="49">
        <v>140</v>
      </c>
      <c r="E70" s="42">
        <v>26</v>
      </c>
      <c r="F70" s="51" t="s">
        <v>304</v>
      </c>
      <c r="G70" s="52" t="s">
        <v>201</v>
      </c>
    </row>
    <row r="71" spans="1:7" ht="12.75">
      <c r="A71" s="58">
        <v>10</v>
      </c>
      <c r="B71" s="11"/>
      <c r="C71" s="50"/>
      <c r="D71" s="49"/>
      <c r="E71" s="42">
        <f>SUM(E70)</f>
        <v>26</v>
      </c>
      <c r="F71" s="57" t="s">
        <v>389</v>
      </c>
      <c r="G71" s="52"/>
    </row>
    <row r="72" spans="1:7" ht="12.75">
      <c r="A72" s="48"/>
      <c r="B72" s="11"/>
      <c r="C72" s="50"/>
      <c r="D72" s="49"/>
      <c r="F72" s="51"/>
      <c r="G72" s="52"/>
    </row>
    <row r="73" spans="1:7" ht="12.75">
      <c r="A73" s="48"/>
      <c r="B73" s="11">
        <v>5</v>
      </c>
      <c r="C73" s="50"/>
      <c r="D73" s="49">
        <v>85</v>
      </c>
      <c r="E73" s="42">
        <v>18</v>
      </c>
      <c r="F73" s="51" t="s">
        <v>303</v>
      </c>
      <c r="G73" s="54" t="s">
        <v>130</v>
      </c>
    </row>
    <row r="74" spans="1:7" ht="12.75">
      <c r="A74" s="58">
        <v>11</v>
      </c>
      <c r="B74" s="11"/>
      <c r="C74" s="50"/>
      <c r="D74" s="49"/>
      <c r="E74" s="42">
        <f>SUM(E73)</f>
        <v>18</v>
      </c>
      <c r="F74" s="57" t="s">
        <v>389</v>
      </c>
      <c r="G74" s="54"/>
    </row>
    <row r="75" spans="2:7" ht="12.75">
      <c r="B75" s="11"/>
      <c r="C75" s="50"/>
      <c r="D75" s="49"/>
      <c r="F75" s="51"/>
      <c r="G75" s="52"/>
    </row>
    <row r="76" spans="1:7" ht="12.75">
      <c r="A76" s="48"/>
      <c r="B76" s="11">
        <v>6</v>
      </c>
      <c r="C76" s="50"/>
      <c r="D76" s="49">
        <v>57</v>
      </c>
      <c r="E76" s="42">
        <v>16</v>
      </c>
      <c r="F76" s="51" t="s">
        <v>278</v>
      </c>
      <c r="G76" s="52" t="s">
        <v>314</v>
      </c>
    </row>
    <row r="77" spans="1:7" ht="12.75">
      <c r="A77" s="58">
        <v>12</v>
      </c>
      <c r="B77" s="11"/>
      <c r="C77" s="50"/>
      <c r="D77" s="49"/>
      <c r="E77" s="42">
        <f>SUM(E76)</f>
        <v>16</v>
      </c>
      <c r="F77" s="57" t="s">
        <v>389</v>
      </c>
      <c r="G77" s="52"/>
    </row>
    <row r="78" spans="1:7" ht="12.75">
      <c r="A78" s="48"/>
      <c r="B78" s="11"/>
      <c r="C78" s="50"/>
      <c r="D78" s="49"/>
      <c r="F78" s="51"/>
      <c r="G78" s="52"/>
    </row>
    <row r="79" spans="1:7" ht="12.75">
      <c r="A79" s="48"/>
      <c r="B79" s="11"/>
      <c r="C79" s="50"/>
      <c r="D79" s="49"/>
      <c r="F79" s="51"/>
      <c r="G79" s="52"/>
    </row>
    <row r="80" spans="1:7" ht="12.75">
      <c r="A80" s="48"/>
      <c r="B80" s="11"/>
      <c r="C80" s="50"/>
      <c r="D80" s="49"/>
      <c r="F80" s="51"/>
      <c r="G80" s="55"/>
    </row>
    <row r="81" spans="1:7" ht="12.75">
      <c r="A81" s="48"/>
      <c r="B81" s="49"/>
      <c r="C81" s="50"/>
      <c r="D81" s="49"/>
      <c r="F81" s="51"/>
      <c r="G81" s="52"/>
    </row>
    <row r="82" spans="1:7" ht="12.75">
      <c r="A82" s="48"/>
      <c r="B82" s="49"/>
      <c r="C82" s="50"/>
      <c r="D82" s="49"/>
      <c r="F82" s="51"/>
      <c r="G82" s="52"/>
    </row>
    <row r="83" ht="12.75">
      <c r="F83" s="53"/>
    </row>
    <row r="85" spans="1:7" ht="12.75">
      <c r="A85" s="48"/>
      <c r="B85" s="49"/>
      <c r="C85" s="50"/>
      <c r="D85" s="49"/>
      <c r="F85" s="51"/>
      <c r="G85" s="55"/>
    </row>
    <row r="86" spans="1:7" ht="12.75">
      <c r="A86" s="48"/>
      <c r="B86" s="49"/>
      <c r="C86" s="50"/>
      <c r="D86" s="49"/>
      <c r="F86" s="51"/>
      <c r="G86" s="55"/>
    </row>
    <row r="87" ht="12.75">
      <c r="F87" s="53"/>
    </row>
    <row r="89" spans="1:7" ht="12.75">
      <c r="A89" s="48"/>
      <c r="B89" s="49"/>
      <c r="C89" s="50"/>
      <c r="D89" s="49"/>
      <c r="F89" s="51"/>
      <c r="G89" s="55"/>
    </row>
    <row r="90" ht="12.75">
      <c r="F90" s="53"/>
    </row>
    <row r="92" spans="1:7" ht="12.75">
      <c r="A92" s="48"/>
      <c r="B92" s="49"/>
      <c r="C92" s="50"/>
      <c r="D92" s="49"/>
      <c r="F92" s="51"/>
      <c r="G92" s="55"/>
    </row>
    <row r="93" spans="1:7" ht="12.75">
      <c r="A93" s="48"/>
      <c r="B93" s="49"/>
      <c r="C93" s="50"/>
      <c r="D93" s="49"/>
      <c r="F93" s="51"/>
      <c r="G93" s="55"/>
    </row>
    <row r="94" ht="12.75">
      <c r="F94" s="53"/>
    </row>
    <row r="96" spans="1:7" ht="12.75">
      <c r="A96" s="48"/>
      <c r="B96" s="49"/>
      <c r="C96" s="50"/>
      <c r="D96" s="49"/>
      <c r="F96" s="51"/>
      <c r="G96" s="56"/>
    </row>
    <row r="97" ht="12.75">
      <c r="F97" s="53"/>
    </row>
    <row r="99" spans="1:7" ht="12.75">
      <c r="A99" s="48"/>
      <c r="B99" s="49"/>
      <c r="C99" s="50"/>
      <c r="D99" s="49"/>
      <c r="F99" s="51"/>
      <c r="G99" s="52"/>
    </row>
    <row r="100" ht="12.75">
      <c r="F100" s="53"/>
    </row>
  </sheetData>
  <autoFilter ref="A5:G44"/>
  <printOptions gridLines="1"/>
  <pageMargins left="0.75" right="0.75" top="0.4" bottom="0.4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45" sqref="J345"/>
    </sheetView>
  </sheetViews>
  <sheetFormatPr defaultColWidth="9.140625" defaultRowHeight="12.75" outlineLevelRow="3"/>
  <cols>
    <col min="1" max="1" width="2.7109375" style="0" customWidth="1"/>
    <col min="2" max="2" width="5.8515625" style="11" customWidth="1"/>
    <col min="3" max="3" width="7.7109375" style="13" customWidth="1"/>
    <col min="4" max="4" width="6.28125" style="11" customWidth="1"/>
    <col min="5" max="5" width="5.57421875" style="38" customWidth="1"/>
    <col min="6" max="6" width="5.00390625" style="1" customWidth="1"/>
    <col min="7" max="7" width="8.00390625" style="17" customWidth="1"/>
    <col min="8" max="8" width="20.28125" style="33" customWidth="1"/>
    <col min="9" max="9" width="7.57421875" style="1" customWidth="1"/>
    <col min="10" max="10" width="5.28125" style="1" customWidth="1"/>
    <col min="11" max="11" width="5.421875" style="1" customWidth="1"/>
    <col min="12" max="12" width="12.57421875" style="2" customWidth="1"/>
    <col min="13" max="13" width="9.00390625" style="2" customWidth="1"/>
    <col min="14" max="14" width="6.421875" style="1" customWidth="1"/>
    <col min="15" max="15" width="18.421875" style="2" customWidth="1"/>
    <col min="16" max="16" width="13.00390625" style="2" customWidth="1"/>
  </cols>
  <sheetData>
    <row r="1" spans="3:16" s="4" customFormat="1" ht="18">
      <c r="C1" s="5"/>
      <c r="D1" s="6"/>
      <c r="E1" s="38"/>
      <c r="F1" s="7"/>
      <c r="G1" s="8" t="s">
        <v>70</v>
      </c>
      <c r="H1" s="33"/>
      <c r="I1" s="10"/>
      <c r="J1" s="10"/>
      <c r="K1" s="1"/>
      <c r="L1" s="2"/>
      <c r="M1" s="9"/>
      <c r="N1" s="10"/>
      <c r="O1" s="9"/>
      <c r="P1" s="9"/>
    </row>
    <row r="2" spans="2:16" s="4" customFormat="1" ht="12.75">
      <c r="B2" s="11"/>
      <c r="C2" s="12" t="s">
        <v>1538</v>
      </c>
      <c r="D2" s="11"/>
      <c r="E2" s="38"/>
      <c r="F2" s="7"/>
      <c r="G2" s="7"/>
      <c r="H2" s="33"/>
      <c r="I2" s="10"/>
      <c r="J2" s="10"/>
      <c r="K2" s="1"/>
      <c r="L2" s="2"/>
      <c r="M2" s="9"/>
      <c r="N2" s="10"/>
      <c r="O2" s="9"/>
      <c r="P2" s="9"/>
    </row>
    <row r="3" spans="2:16" s="4" customFormat="1" ht="22.5" customHeight="1">
      <c r="B3" s="11"/>
      <c r="C3" s="13"/>
      <c r="D3" s="14" t="s">
        <v>64</v>
      </c>
      <c r="E3" s="38"/>
      <c r="F3" s="7"/>
      <c r="G3" s="7"/>
      <c r="H3" s="33"/>
      <c r="I3" s="10"/>
      <c r="J3" s="10"/>
      <c r="K3" s="1"/>
      <c r="L3" s="2"/>
      <c r="M3" s="9"/>
      <c r="N3" s="10"/>
      <c r="O3" s="9"/>
      <c r="P3" s="9"/>
    </row>
    <row r="4" spans="2:16" s="4" customFormat="1" ht="22.5" customHeight="1">
      <c r="B4" s="11"/>
      <c r="C4" s="13"/>
      <c r="D4" s="11"/>
      <c r="E4" s="38"/>
      <c r="F4" s="7"/>
      <c r="G4" s="7"/>
      <c r="H4" s="33"/>
      <c r="I4" s="10"/>
      <c r="J4" s="10"/>
      <c r="K4" s="1"/>
      <c r="L4" s="2"/>
      <c r="M4" s="9"/>
      <c r="N4" s="10"/>
      <c r="O4" s="9"/>
      <c r="P4" s="9"/>
    </row>
    <row r="5" spans="2:16" s="4" customFormat="1" ht="13.5" customHeight="1">
      <c r="B5" s="11"/>
      <c r="C5" s="13"/>
      <c r="D5" s="11"/>
      <c r="E5" s="38"/>
      <c r="F5" s="7"/>
      <c r="G5" s="7"/>
      <c r="H5" s="33"/>
      <c r="I5" s="10"/>
      <c r="J5" s="10"/>
      <c r="K5" s="1"/>
      <c r="L5" s="2"/>
      <c r="M5" s="9"/>
      <c r="N5" s="10"/>
      <c r="O5" s="9"/>
      <c r="P5" s="9"/>
    </row>
    <row r="6" spans="2:16" s="4" customFormat="1" ht="15" customHeight="1">
      <c r="B6" s="11"/>
      <c r="C6" s="13"/>
      <c r="D6" s="11"/>
      <c r="E6" s="38"/>
      <c r="F6" s="7"/>
      <c r="G6" s="7"/>
      <c r="H6" s="33"/>
      <c r="I6" s="10"/>
      <c r="J6" s="10"/>
      <c r="K6" s="1"/>
      <c r="L6" s="2"/>
      <c r="M6" s="9"/>
      <c r="N6" s="10"/>
      <c r="O6" s="9"/>
      <c r="P6" s="9"/>
    </row>
    <row r="7" spans="1:17" ht="22.5">
      <c r="A7" s="18" t="s">
        <v>69</v>
      </c>
      <c r="B7" s="15" t="s">
        <v>65</v>
      </c>
      <c r="C7" s="16" t="s">
        <v>66</v>
      </c>
      <c r="D7" s="15" t="s">
        <v>67</v>
      </c>
      <c r="E7" s="38" t="s">
        <v>0</v>
      </c>
      <c r="F7" s="19" t="s">
        <v>1</v>
      </c>
      <c r="G7" s="29" t="s">
        <v>210</v>
      </c>
      <c r="H7" s="33" t="s">
        <v>2</v>
      </c>
      <c r="I7" s="21" t="s">
        <v>3</v>
      </c>
      <c r="J7" s="21" t="s">
        <v>4</v>
      </c>
      <c r="K7" s="21" t="s">
        <v>5</v>
      </c>
      <c r="L7" s="20" t="s">
        <v>6</v>
      </c>
      <c r="M7" s="20" t="s">
        <v>7</v>
      </c>
      <c r="N7" s="21" t="s">
        <v>8</v>
      </c>
      <c r="O7" s="20" t="s">
        <v>9</v>
      </c>
      <c r="P7" s="39" t="s">
        <v>71</v>
      </c>
      <c r="Q7" s="59">
        <v>1</v>
      </c>
    </row>
    <row r="8" spans="1:17" s="22" customFormat="1" ht="12.75" hidden="1" outlineLevel="3">
      <c r="A8"/>
      <c r="B8" s="11">
        <v>1</v>
      </c>
      <c r="C8" s="13">
        <v>30</v>
      </c>
      <c r="D8" s="11">
        <f>+C8+$Q$7</f>
        <v>31</v>
      </c>
      <c r="E8" s="38">
        <v>1</v>
      </c>
      <c r="F8" s="23">
        <v>1</v>
      </c>
      <c r="G8" s="24">
        <v>170</v>
      </c>
      <c r="H8" s="33" t="s">
        <v>79</v>
      </c>
      <c r="I8" s="26" t="s">
        <v>10</v>
      </c>
      <c r="J8" s="27" t="s">
        <v>11</v>
      </c>
      <c r="K8" s="27" t="s">
        <v>51</v>
      </c>
      <c r="L8" s="25" t="s">
        <v>59</v>
      </c>
      <c r="M8" s="25" t="s">
        <v>80</v>
      </c>
      <c r="N8" s="26">
        <v>1926</v>
      </c>
      <c r="O8" s="25" t="s">
        <v>172</v>
      </c>
      <c r="P8" s="9" t="s">
        <v>78</v>
      </c>
      <c r="Q8" s="30"/>
    </row>
    <row r="9" spans="1:17" s="4" customFormat="1" ht="12.75" customHeight="1" hidden="1" outlineLevel="3">
      <c r="A9"/>
      <c r="B9" s="11">
        <v>1</v>
      </c>
      <c r="C9" s="13">
        <v>30</v>
      </c>
      <c r="D9" s="11">
        <f>+C9+$Q$7</f>
        <v>31</v>
      </c>
      <c r="E9" s="38">
        <v>1</v>
      </c>
      <c r="F9" s="23">
        <v>46</v>
      </c>
      <c r="G9" s="24">
        <v>10</v>
      </c>
      <c r="H9" s="33" t="s">
        <v>79</v>
      </c>
      <c r="I9" s="26" t="s">
        <v>10</v>
      </c>
      <c r="J9" s="27" t="s">
        <v>11</v>
      </c>
      <c r="K9" s="27" t="s">
        <v>51</v>
      </c>
      <c r="L9" s="25" t="s">
        <v>59</v>
      </c>
      <c r="M9" s="25" t="s">
        <v>211</v>
      </c>
      <c r="N9" s="26">
        <v>1926</v>
      </c>
      <c r="O9" s="25" t="s">
        <v>172</v>
      </c>
      <c r="P9" s="9" t="s">
        <v>232</v>
      </c>
      <c r="Q9"/>
    </row>
    <row r="10" spans="1:17" s="4" customFormat="1" ht="12.75" customHeight="1" hidden="1" outlineLevel="3">
      <c r="A10"/>
      <c r="B10" s="11">
        <v>1</v>
      </c>
      <c r="C10" s="13">
        <v>30</v>
      </c>
      <c r="D10" s="11">
        <f>+C10+$Q$7</f>
        <v>31</v>
      </c>
      <c r="E10" s="38">
        <v>1</v>
      </c>
      <c r="F10" s="23">
        <v>47</v>
      </c>
      <c r="G10" s="24">
        <v>170</v>
      </c>
      <c r="H10" s="33" t="s">
        <v>134</v>
      </c>
      <c r="I10" s="26" t="s">
        <v>10</v>
      </c>
      <c r="J10" s="27" t="s">
        <v>11</v>
      </c>
      <c r="K10" s="27" t="s">
        <v>51</v>
      </c>
      <c r="L10" s="25" t="s">
        <v>59</v>
      </c>
      <c r="M10" s="25">
        <v>200</v>
      </c>
      <c r="N10" s="26">
        <v>1926</v>
      </c>
      <c r="O10" s="25" t="s">
        <v>172</v>
      </c>
      <c r="P10" s="9" t="s">
        <v>158</v>
      </c>
      <c r="Q10"/>
    </row>
    <row r="11" spans="2:16" ht="12.75" hidden="1" outlineLevel="3">
      <c r="B11" s="11">
        <v>1</v>
      </c>
      <c r="C11" s="13">
        <v>30</v>
      </c>
      <c r="D11" s="11">
        <f>+C11+$Q$7</f>
        <v>31</v>
      </c>
      <c r="E11" s="38">
        <v>1</v>
      </c>
      <c r="F11" s="31">
        <v>53</v>
      </c>
      <c r="G11" s="32">
        <v>700</v>
      </c>
      <c r="H11" s="33" t="s">
        <v>79</v>
      </c>
      <c r="I11" s="37" t="s">
        <v>10</v>
      </c>
      <c r="J11" s="34" t="s">
        <v>11</v>
      </c>
      <c r="K11" s="34" t="s">
        <v>51</v>
      </c>
      <c r="L11" s="36" t="s">
        <v>59</v>
      </c>
      <c r="M11" s="36" t="s">
        <v>80</v>
      </c>
      <c r="N11" s="37">
        <v>1926</v>
      </c>
      <c r="O11" s="25" t="s">
        <v>172</v>
      </c>
      <c r="P11" s="9" t="s">
        <v>255</v>
      </c>
    </row>
    <row r="12" spans="6:16" ht="12.75" hidden="1" outlineLevel="2">
      <c r="F12" s="31"/>
      <c r="G12" s="32"/>
      <c r="H12" s="33" t="s">
        <v>332</v>
      </c>
      <c r="I12" s="37"/>
      <c r="J12" s="34" t="s">
        <v>11</v>
      </c>
      <c r="K12" s="34" t="s">
        <v>51</v>
      </c>
      <c r="L12" s="36"/>
      <c r="M12" s="36"/>
      <c r="N12" s="37"/>
      <c r="O12" s="25">
        <f>SUBTOTAL(3,O8:O11)</f>
        <v>4</v>
      </c>
      <c r="P12" s="9"/>
    </row>
    <row r="13" spans="2:16" ht="12.75" outlineLevel="1" collapsed="1">
      <c r="B13" s="11">
        <v>1</v>
      </c>
      <c r="D13" s="11">
        <f>SUBTOTAL(9,D8:D11)</f>
        <v>124</v>
      </c>
      <c r="F13" s="31"/>
      <c r="G13" s="32"/>
      <c r="H13" s="33" t="s">
        <v>269</v>
      </c>
      <c r="I13" s="37"/>
      <c r="J13" s="34" t="s">
        <v>11</v>
      </c>
      <c r="K13" s="34" t="s">
        <v>51</v>
      </c>
      <c r="L13" s="36" t="s">
        <v>59</v>
      </c>
      <c r="M13" s="36" t="s">
        <v>80</v>
      </c>
      <c r="N13" s="37">
        <v>1926</v>
      </c>
      <c r="O13" s="25" t="s">
        <v>172</v>
      </c>
      <c r="P13" s="9"/>
    </row>
    <row r="14" spans="1:17" s="4" customFormat="1" ht="12.75" customHeight="1" hidden="1" outlineLevel="3">
      <c r="A14"/>
      <c r="B14" s="11">
        <v>2</v>
      </c>
      <c r="C14" s="13">
        <v>26</v>
      </c>
      <c r="D14" s="11">
        <f aca="true" t="shared" si="0" ref="D14:D19">+C14+$Q$7</f>
        <v>27</v>
      </c>
      <c r="E14" s="38">
        <v>2</v>
      </c>
      <c r="F14" s="23">
        <v>14</v>
      </c>
      <c r="G14" s="24">
        <v>42</v>
      </c>
      <c r="H14" s="33" t="s">
        <v>317</v>
      </c>
      <c r="I14" s="26" t="s">
        <v>10</v>
      </c>
      <c r="J14" s="27" t="s">
        <v>11</v>
      </c>
      <c r="K14" s="26" t="s">
        <v>17</v>
      </c>
      <c r="L14" s="25" t="s">
        <v>212</v>
      </c>
      <c r="M14" s="25" t="s">
        <v>135</v>
      </c>
      <c r="N14" s="26">
        <v>1939</v>
      </c>
      <c r="O14" s="25" t="s">
        <v>315</v>
      </c>
      <c r="P14" s="9" t="s">
        <v>256</v>
      </c>
      <c r="Q14"/>
    </row>
    <row r="15" spans="2:16" ht="12.75" hidden="1" outlineLevel="3">
      <c r="B15" s="11">
        <v>1</v>
      </c>
      <c r="C15" s="13">
        <v>30</v>
      </c>
      <c r="D15" s="11">
        <f t="shared" si="0"/>
        <v>31</v>
      </c>
      <c r="E15" s="38">
        <v>1</v>
      </c>
      <c r="F15" s="23">
        <v>5</v>
      </c>
      <c r="G15" s="24">
        <v>109</v>
      </c>
      <c r="H15" s="33" t="s">
        <v>317</v>
      </c>
      <c r="I15" s="26" t="s">
        <v>10</v>
      </c>
      <c r="J15" s="27" t="s">
        <v>11</v>
      </c>
      <c r="K15" s="27" t="s">
        <v>17</v>
      </c>
      <c r="L15" s="25" t="s">
        <v>81</v>
      </c>
      <c r="M15" s="25" t="s">
        <v>82</v>
      </c>
      <c r="N15" s="26">
        <v>1938</v>
      </c>
      <c r="O15" s="25" t="s">
        <v>315</v>
      </c>
      <c r="P15" s="9" t="s">
        <v>78</v>
      </c>
    </row>
    <row r="16" spans="1:17" ht="12.75" hidden="1" outlineLevel="3">
      <c r="A16" s="3"/>
      <c r="B16" s="11">
        <v>1</v>
      </c>
      <c r="C16" s="13">
        <v>30</v>
      </c>
      <c r="D16" s="11">
        <f t="shared" si="0"/>
        <v>31</v>
      </c>
      <c r="E16" s="38">
        <v>1</v>
      </c>
      <c r="F16" s="23">
        <v>52</v>
      </c>
      <c r="G16" s="24">
        <v>3014.999871999149</v>
      </c>
      <c r="H16" s="33" t="s">
        <v>317</v>
      </c>
      <c r="I16" s="26" t="s">
        <v>10</v>
      </c>
      <c r="J16" s="27" t="s">
        <v>11</v>
      </c>
      <c r="K16" s="27" t="s">
        <v>17</v>
      </c>
      <c r="L16" s="25" t="s">
        <v>37</v>
      </c>
      <c r="M16" s="25">
        <v>500</v>
      </c>
      <c r="N16" s="26">
        <v>1938</v>
      </c>
      <c r="O16" s="25" t="s">
        <v>315</v>
      </c>
      <c r="P16" s="9" t="s">
        <v>72</v>
      </c>
      <c r="Q16" s="4"/>
    </row>
    <row r="17" spans="2:16" ht="12.75" hidden="1" outlineLevel="3">
      <c r="B17" s="11">
        <v>1</v>
      </c>
      <c r="C17" s="13">
        <v>30</v>
      </c>
      <c r="D17" s="11">
        <f t="shared" si="0"/>
        <v>31</v>
      </c>
      <c r="E17" s="38">
        <v>1</v>
      </c>
      <c r="F17" s="23">
        <v>16</v>
      </c>
      <c r="G17" s="24">
        <v>4</v>
      </c>
      <c r="H17" s="33" t="s">
        <v>317</v>
      </c>
      <c r="I17" s="26" t="s">
        <v>10</v>
      </c>
      <c r="J17" s="27" t="s">
        <v>11</v>
      </c>
      <c r="K17" s="27" t="s">
        <v>17</v>
      </c>
      <c r="L17" s="25" t="s">
        <v>212</v>
      </c>
      <c r="M17" s="25" t="s">
        <v>82</v>
      </c>
      <c r="N17" s="26">
        <v>1938</v>
      </c>
      <c r="O17" s="25" t="s">
        <v>315</v>
      </c>
      <c r="P17" s="9" t="s">
        <v>232</v>
      </c>
    </row>
    <row r="18" spans="2:16" ht="12.75" hidden="1" outlineLevel="3">
      <c r="B18" s="11">
        <v>1</v>
      </c>
      <c r="C18" s="13">
        <v>30</v>
      </c>
      <c r="D18" s="11">
        <f t="shared" si="0"/>
        <v>31</v>
      </c>
      <c r="E18" s="38">
        <v>1</v>
      </c>
      <c r="F18" s="23">
        <v>8</v>
      </c>
      <c r="G18" s="24">
        <v>66</v>
      </c>
      <c r="H18" s="33" t="s">
        <v>317</v>
      </c>
      <c r="I18" s="26" t="s">
        <v>10</v>
      </c>
      <c r="J18" s="27" t="s">
        <v>11</v>
      </c>
      <c r="K18" s="27" t="s">
        <v>17</v>
      </c>
      <c r="L18" s="25" t="s">
        <v>37</v>
      </c>
      <c r="M18" s="25" t="s">
        <v>135</v>
      </c>
      <c r="N18" s="26">
        <v>1938</v>
      </c>
      <c r="O18" s="25" t="s">
        <v>315</v>
      </c>
      <c r="P18" s="9" t="s">
        <v>158</v>
      </c>
    </row>
    <row r="19" spans="2:16" ht="12.75" hidden="1" outlineLevel="3" collapsed="1">
      <c r="B19" s="11">
        <v>1</v>
      </c>
      <c r="C19" s="13">
        <v>30</v>
      </c>
      <c r="D19" s="11">
        <f t="shared" si="0"/>
        <v>31</v>
      </c>
      <c r="E19" s="38">
        <v>1</v>
      </c>
      <c r="F19" s="31">
        <v>30</v>
      </c>
      <c r="G19" s="32">
        <v>114</v>
      </c>
      <c r="H19" s="33" t="s">
        <v>317</v>
      </c>
      <c r="I19" s="37" t="s">
        <v>10</v>
      </c>
      <c r="J19" s="34" t="s">
        <v>11</v>
      </c>
      <c r="K19" s="35" t="s">
        <v>17</v>
      </c>
      <c r="L19" s="36" t="s">
        <v>37</v>
      </c>
      <c r="M19" s="36" t="s">
        <v>135</v>
      </c>
      <c r="N19" s="37">
        <v>1938</v>
      </c>
      <c r="O19" s="25" t="s">
        <v>315</v>
      </c>
      <c r="P19" s="9" t="s">
        <v>330</v>
      </c>
    </row>
    <row r="20" spans="2:16" ht="12.75" hidden="1" outlineLevel="3">
      <c r="B20" s="11">
        <v>3</v>
      </c>
      <c r="C20" s="13" t="s">
        <v>379</v>
      </c>
      <c r="E20" s="38">
        <v>3</v>
      </c>
      <c r="F20" s="31">
        <v>15</v>
      </c>
      <c r="G20" s="32">
        <v>49.310001373291016</v>
      </c>
      <c r="H20" s="33" t="s">
        <v>317</v>
      </c>
      <c r="I20" s="37" t="s">
        <v>10</v>
      </c>
      <c r="J20" s="34" t="s">
        <v>11</v>
      </c>
      <c r="K20" s="35" t="s">
        <v>17</v>
      </c>
      <c r="L20" s="36" t="s">
        <v>212</v>
      </c>
      <c r="M20" s="36" t="s">
        <v>135</v>
      </c>
      <c r="N20" s="37">
        <v>1938</v>
      </c>
      <c r="O20" s="25" t="s">
        <v>315</v>
      </c>
      <c r="P20" s="9" t="s">
        <v>255</v>
      </c>
    </row>
    <row r="21" spans="6:16" ht="12.75" hidden="1" outlineLevel="2">
      <c r="F21" s="31"/>
      <c r="G21" s="32"/>
      <c r="H21" s="33" t="s">
        <v>333</v>
      </c>
      <c r="I21" s="37"/>
      <c r="J21" s="34" t="s">
        <v>11</v>
      </c>
      <c r="K21" s="35" t="s">
        <v>17</v>
      </c>
      <c r="L21" s="36"/>
      <c r="M21" s="36"/>
      <c r="N21" s="37"/>
      <c r="O21" s="25">
        <f>SUBTOTAL(3,O14:O20)</f>
        <v>7</v>
      </c>
      <c r="P21" s="9"/>
    </row>
    <row r="22" spans="1:17" s="4" customFormat="1" ht="12.75" customHeight="1" outlineLevel="1" collapsed="1">
      <c r="A22"/>
      <c r="B22" s="11">
        <v>1</v>
      </c>
      <c r="C22" s="13"/>
      <c r="D22" s="11">
        <f>SUBTOTAL(9,D14:D20)</f>
        <v>182</v>
      </c>
      <c r="E22" s="38"/>
      <c r="F22" s="31"/>
      <c r="G22" s="32"/>
      <c r="H22" s="33" t="s">
        <v>331</v>
      </c>
      <c r="I22" s="37"/>
      <c r="J22" s="34" t="s">
        <v>11</v>
      </c>
      <c r="K22" s="35" t="s">
        <v>17</v>
      </c>
      <c r="L22" s="25" t="s">
        <v>212</v>
      </c>
      <c r="M22" s="25" t="s">
        <v>82</v>
      </c>
      <c r="N22" s="26">
        <v>1938</v>
      </c>
      <c r="O22" s="25" t="s">
        <v>315</v>
      </c>
      <c r="P22" s="9"/>
      <c r="Q22"/>
    </row>
    <row r="23" spans="2:16" ht="12.75" hidden="1" outlineLevel="3">
      <c r="B23" s="11">
        <v>1</v>
      </c>
      <c r="C23" s="13">
        <v>30</v>
      </c>
      <c r="D23" s="11">
        <f>+C23+$Q$7</f>
        <v>31</v>
      </c>
      <c r="E23" s="38">
        <v>1</v>
      </c>
      <c r="F23" s="23">
        <v>5</v>
      </c>
      <c r="G23" s="24">
        <v>36</v>
      </c>
      <c r="H23" s="33" t="s">
        <v>83</v>
      </c>
      <c r="I23" s="26" t="s">
        <v>10</v>
      </c>
      <c r="J23" s="34" t="s">
        <v>11</v>
      </c>
      <c r="K23" s="26" t="s">
        <v>17</v>
      </c>
      <c r="L23" s="25" t="s">
        <v>84</v>
      </c>
      <c r="M23" s="25" t="s">
        <v>237</v>
      </c>
      <c r="N23" s="26">
        <v>1941</v>
      </c>
      <c r="O23" s="25" t="s">
        <v>315</v>
      </c>
      <c r="P23" s="9" t="s">
        <v>256</v>
      </c>
    </row>
    <row r="24" spans="2:16" ht="12.75" hidden="1" outlineLevel="3" collapsed="1">
      <c r="B24" s="11">
        <v>2</v>
      </c>
      <c r="C24" s="13">
        <v>26</v>
      </c>
      <c r="D24" s="11">
        <f>+C24+$Q$7</f>
        <v>27</v>
      </c>
      <c r="E24" s="38">
        <v>2</v>
      </c>
      <c r="F24" s="23">
        <v>14</v>
      </c>
      <c r="G24" s="24">
        <v>155</v>
      </c>
      <c r="H24" s="33" t="s">
        <v>83</v>
      </c>
      <c r="I24" s="26" t="s">
        <v>10</v>
      </c>
      <c r="J24" s="34" t="s">
        <v>11</v>
      </c>
      <c r="K24" s="27" t="s">
        <v>17</v>
      </c>
      <c r="L24" s="25" t="s">
        <v>84</v>
      </c>
      <c r="M24" s="25">
        <v>125</v>
      </c>
      <c r="N24" s="26">
        <v>1941</v>
      </c>
      <c r="O24" s="25" t="s">
        <v>315</v>
      </c>
      <c r="P24" s="9" t="s">
        <v>78</v>
      </c>
    </row>
    <row r="25" spans="2:16" ht="12.75" hidden="1" outlineLevel="3">
      <c r="B25" s="11">
        <v>2</v>
      </c>
      <c r="C25" s="13">
        <v>26</v>
      </c>
      <c r="D25" s="11">
        <f>+C25+$Q$7</f>
        <v>27</v>
      </c>
      <c r="E25" s="38">
        <v>2</v>
      </c>
      <c r="F25" s="23">
        <v>17</v>
      </c>
      <c r="G25" s="24">
        <v>8</v>
      </c>
      <c r="H25" s="33" t="s">
        <v>83</v>
      </c>
      <c r="I25" s="26" t="s">
        <v>10</v>
      </c>
      <c r="J25" s="34" t="s">
        <v>11</v>
      </c>
      <c r="K25" s="27" t="s">
        <v>17</v>
      </c>
      <c r="L25" s="25" t="s">
        <v>213</v>
      </c>
      <c r="M25" s="25" t="s">
        <v>137</v>
      </c>
      <c r="N25" s="26">
        <v>1941</v>
      </c>
      <c r="O25" s="25" t="s">
        <v>315</v>
      </c>
      <c r="P25" s="9" t="s">
        <v>232</v>
      </c>
    </row>
    <row r="26" spans="2:16" ht="12.75" hidden="1" outlineLevel="3" collapsed="1">
      <c r="B26" s="11">
        <v>3</v>
      </c>
      <c r="C26" s="13">
        <v>23</v>
      </c>
      <c r="D26" s="11">
        <f>+C26+$Q$7</f>
        <v>24</v>
      </c>
      <c r="E26" s="38">
        <v>3</v>
      </c>
      <c r="F26" s="23">
        <v>5</v>
      </c>
      <c r="G26" s="24">
        <v>160</v>
      </c>
      <c r="H26" s="33" t="s">
        <v>83</v>
      </c>
      <c r="I26" s="26" t="s">
        <v>10</v>
      </c>
      <c r="J26" s="34" t="s">
        <v>11</v>
      </c>
      <c r="K26" s="27" t="s">
        <v>17</v>
      </c>
      <c r="L26" s="25" t="s">
        <v>136</v>
      </c>
      <c r="M26" s="25" t="s">
        <v>137</v>
      </c>
      <c r="N26" s="26">
        <v>1941</v>
      </c>
      <c r="O26" s="25" t="s">
        <v>315</v>
      </c>
      <c r="P26" s="9" t="s">
        <v>158</v>
      </c>
    </row>
    <row r="27" spans="1:17" s="4" customFormat="1" ht="12.75" customHeight="1" hidden="1" outlineLevel="3">
      <c r="A27"/>
      <c r="B27" s="11">
        <v>3</v>
      </c>
      <c r="C27" s="13">
        <v>23</v>
      </c>
      <c r="D27" s="11">
        <f>+C27+$Q$7</f>
        <v>24</v>
      </c>
      <c r="E27" s="38">
        <v>3</v>
      </c>
      <c r="F27" s="31">
        <v>57</v>
      </c>
      <c r="G27" s="32">
        <v>153</v>
      </c>
      <c r="H27" s="33" t="s">
        <v>83</v>
      </c>
      <c r="I27" s="37" t="s">
        <v>10</v>
      </c>
      <c r="J27" s="34" t="s">
        <v>11</v>
      </c>
      <c r="K27" s="35" t="s">
        <v>17</v>
      </c>
      <c r="L27" s="36" t="s">
        <v>136</v>
      </c>
      <c r="M27" s="36" t="s">
        <v>137</v>
      </c>
      <c r="N27" s="37">
        <v>1941</v>
      </c>
      <c r="O27" s="25" t="s">
        <v>315</v>
      </c>
      <c r="P27" s="9" t="s">
        <v>330</v>
      </c>
      <c r="Q27"/>
    </row>
    <row r="28" spans="1:17" s="4" customFormat="1" ht="12.75" customHeight="1" hidden="1" outlineLevel="2">
      <c r="A28"/>
      <c r="B28" s="11"/>
      <c r="C28" s="13"/>
      <c r="D28" s="11"/>
      <c r="E28" s="38"/>
      <c r="F28" s="31"/>
      <c r="G28" s="32"/>
      <c r="H28" s="33" t="s">
        <v>334</v>
      </c>
      <c r="I28" s="37"/>
      <c r="J28" s="34" t="s">
        <v>11</v>
      </c>
      <c r="K28" s="35" t="s">
        <v>17</v>
      </c>
      <c r="L28" s="36"/>
      <c r="M28" s="36"/>
      <c r="N28" s="37"/>
      <c r="O28" s="25">
        <f>SUBTOTAL(3,O23:O27)</f>
        <v>5</v>
      </c>
      <c r="P28" s="9"/>
      <c r="Q28"/>
    </row>
    <row r="29" spans="1:17" s="4" customFormat="1" ht="12.75" customHeight="1" outlineLevel="1" collapsed="1">
      <c r="A29"/>
      <c r="B29" s="11">
        <v>2</v>
      </c>
      <c r="C29" s="13"/>
      <c r="D29" s="11">
        <f>SUBTOTAL(9,D23:D27)</f>
        <v>133</v>
      </c>
      <c r="E29" s="38"/>
      <c r="F29" s="31"/>
      <c r="G29" s="32"/>
      <c r="H29" s="33" t="s">
        <v>272</v>
      </c>
      <c r="I29" s="37"/>
      <c r="J29" s="34" t="s">
        <v>11</v>
      </c>
      <c r="K29" s="35" t="s">
        <v>17</v>
      </c>
      <c r="L29" s="36" t="s">
        <v>136</v>
      </c>
      <c r="M29" s="36" t="s">
        <v>137</v>
      </c>
      <c r="N29" s="37">
        <v>1941</v>
      </c>
      <c r="O29" s="25" t="s">
        <v>315</v>
      </c>
      <c r="P29" s="9"/>
      <c r="Q29"/>
    </row>
    <row r="30" spans="1:17" s="4" customFormat="1" ht="12.75" customHeight="1" hidden="1" outlineLevel="3">
      <c r="A30"/>
      <c r="B30" s="11">
        <v>4</v>
      </c>
      <c r="C30" s="13">
        <v>20</v>
      </c>
      <c r="D30" s="11">
        <f>+C30+$Q$7</f>
        <v>21</v>
      </c>
      <c r="E30" s="38">
        <v>5</v>
      </c>
      <c r="F30" s="23">
        <v>26</v>
      </c>
      <c r="G30" s="24">
        <v>330</v>
      </c>
      <c r="H30" s="33" t="s">
        <v>166</v>
      </c>
      <c r="I30" s="26" t="s">
        <v>10</v>
      </c>
      <c r="J30" s="34" t="s">
        <v>11</v>
      </c>
      <c r="K30" s="27" t="s">
        <v>17</v>
      </c>
      <c r="L30" s="25" t="s">
        <v>13</v>
      </c>
      <c r="M30" s="25" t="s">
        <v>167</v>
      </c>
      <c r="N30" s="26">
        <v>1939</v>
      </c>
      <c r="O30" s="9" t="s">
        <v>214</v>
      </c>
      <c r="P30" s="9" t="s">
        <v>163</v>
      </c>
      <c r="Q30"/>
    </row>
    <row r="31" spans="2:16" ht="12.75" hidden="1" outlineLevel="3">
      <c r="B31" s="11">
        <v>4</v>
      </c>
      <c r="C31" s="13">
        <v>20</v>
      </c>
      <c r="D31" s="11">
        <f>+C31+$Q$7</f>
        <v>21</v>
      </c>
      <c r="E31" s="38">
        <v>4</v>
      </c>
      <c r="F31" s="23">
        <v>13</v>
      </c>
      <c r="G31" s="24">
        <v>173</v>
      </c>
      <c r="H31" s="33" t="s">
        <v>166</v>
      </c>
      <c r="I31" s="26" t="s">
        <v>10</v>
      </c>
      <c r="J31" s="34" t="s">
        <v>11</v>
      </c>
      <c r="K31" s="26" t="s">
        <v>17</v>
      </c>
      <c r="L31" s="25" t="s">
        <v>13</v>
      </c>
      <c r="M31" s="25" t="s">
        <v>167</v>
      </c>
      <c r="N31" s="26">
        <v>1939</v>
      </c>
      <c r="O31" s="9" t="s">
        <v>214</v>
      </c>
      <c r="P31" s="9" t="s">
        <v>256</v>
      </c>
    </row>
    <row r="32" spans="1:17" s="4" customFormat="1" ht="12.75" customHeight="1" hidden="1" outlineLevel="3">
      <c r="A32"/>
      <c r="B32" s="11">
        <v>3</v>
      </c>
      <c r="C32" s="13">
        <v>23</v>
      </c>
      <c r="D32" s="11">
        <f>+C32+$Q$7</f>
        <v>24</v>
      </c>
      <c r="E32" s="38">
        <v>3</v>
      </c>
      <c r="F32" s="23">
        <v>52</v>
      </c>
      <c r="G32" s="24">
        <v>74</v>
      </c>
      <c r="H32" s="33" t="s">
        <v>166</v>
      </c>
      <c r="I32" s="26" t="s">
        <v>10</v>
      </c>
      <c r="J32" s="34" t="s">
        <v>11</v>
      </c>
      <c r="K32" s="27" t="s">
        <v>17</v>
      </c>
      <c r="L32" s="25" t="s">
        <v>13</v>
      </c>
      <c r="M32" s="25" t="s">
        <v>167</v>
      </c>
      <c r="N32" s="26">
        <v>1939</v>
      </c>
      <c r="O32" s="25" t="s">
        <v>214</v>
      </c>
      <c r="P32" s="9" t="s">
        <v>232</v>
      </c>
      <c r="Q32"/>
    </row>
    <row r="33" spans="2:16" ht="12.75" hidden="1" outlineLevel="3">
      <c r="B33" s="11">
        <v>2</v>
      </c>
      <c r="C33" s="13">
        <v>26</v>
      </c>
      <c r="D33" s="11">
        <f>+C33+$Q$7</f>
        <v>27</v>
      </c>
      <c r="E33" s="38">
        <v>2</v>
      </c>
      <c r="F33" s="23">
        <v>12</v>
      </c>
      <c r="G33" s="24">
        <v>82</v>
      </c>
      <c r="H33" s="33" t="s">
        <v>166</v>
      </c>
      <c r="I33" s="26" t="s">
        <v>10</v>
      </c>
      <c r="J33" s="34" t="s">
        <v>11</v>
      </c>
      <c r="K33" s="27" t="s">
        <v>17</v>
      </c>
      <c r="L33" s="25" t="s">
        <v>13</v>
      </c>
      <c r="M33" s="25" t="s">
        <v>167</v>
      </c>
      <c r="N33" s="26">
        <v>1939</v>
      </c>
      <c r="O33" s="25" t="s">
        <v>214</v>
      </c>
      <c r="P33" s="9" t="s">
        <v>158</v>
      </c>
    </row>
    <row r="34" spans="1:17" s="4" customFormat="1" ht="12.75" customHeight="1" hidden="1" outlineLevel="3">
      <c r="A34"/>
      <c r="B34" s="11">
        <v>4</v>
      </c>
      <c r="C34" s="13">
        <v>20</v>
      </c>
      <c r="D34" s="11">
        <f>+C34+$Q$7</f>
        <v>21</v>
      </c>
      <c r="E34" s="38">
        <v>4</v>
      </c>
      <c r="F34" s="31">
        <v>9</v>
      </c>
      <c r="G34" s="32">
        <v>336</v>
      </c>
      <c r="H34" s="33" t="s">
        <v>166</v>
      </c>
      <c r="I34" s="37" t="s">
        <v>10</v>
      </c>
      <c r="J34" s="34" t="s">
        <v>11</v>
      </c>
      <c r="K34" s="35" t="s">
        <v>17</v>
      </c>
      <c r="L34" s="36" t="s">
        <v>13</v>
      </c>
      <c r="M34" s="36" t="s">
        <v>167</v>
      </c>
      <c r="N34" s="37">
        <v>1939</v>
      </c>
      <c r="O34" s="25" t="s">
        <v>214</v>
      </c>
      <c r="P34" s="9" t="s">
        <v>330</v>
      </c>
      <c r="Q34"/>
    </row>
    <row r="35" spans="1:17" s="4" customFormat="1" ht="12.75" customHeight="1" hidden="1" outlineLevel="2">
      <c r="A35"/>
      <c r="B35" s="11"/>
      <c r="C35" s="13"/>
      <c r="D35" s="11"/>
      <c r="E35" s="38"/>
      <c r="F35" s="31"/>
      <c r="G35" s="32"/>
      <c r="H35" s="33" t="s">
        <v>335</v>
      </c>
      <c r="I35" s="37"/>
      <c r="J35" s="34" t="s">
        <v>11</v>
      </c>
      <c r="K35" s="35" t="s">
        <v>17</v>
      </c>
      <c r="L35" s="36"/>
      <c r="M35" s="36"/>
      <c r="N35" s="37"/>
      <c r="O35" s="25">
        <f>SUBTOTAL(3,O30:O34)</f>
        <v>5</v>
      </c>
      <c r="P35" s="9"/>
      <c r="Q35"/>
    </row>
    <row r="36" spans="1:17" s="4" customFormat="1" ht="12.75" customHeight="1" outlineLevel="1" collapsed="1">
      <c r="A36"/>
      <c r="B36" s="11">
        <v>3</v>
      </c>
      <c r="C36" s="13"/>
      <c r="D36" s="11">
        <f>SUBTOTAL(9,D30:D34)</f>
        <v>114</v>
      </c>
      <c r="E36" s="38"/>
      <c r="F36" s="31"/>
      <c r="G36" s="32"/>
      <c r="H36" s="33" t="s">
        <v>270</v>
      </c>
      <c r="I36" s="37"/>
      <c r="J36" s="34" t="s">
        <v>11</v>
      </c>
      <c r="K36" s="35" t="s">
        <v>17</v>
      </c>
      <c r="L36" s="36" t="s">
        <v>13</v>
      </c>
      <c r="M36" s="36" t="s">
        <v>167</v>
      </c>
      <c r="N36" s="26">
        <v>1932</v>
      </c>
      <c r="O36" s="25" t="s">
        <v>214</v>
      </c>
      <c r="P36" s="9"/>
      <c r="Q36"/>
    </row>
    <row r="37" spans="1:17" s="4" customFormat="1" ht="12.75" customHeight="1" hidden="1" outlineLevel="3">
      <c r="A37"/>
      <c r="B37" s="11">
        <v>3</v>
      </c>
      <c r="C37" s="13">
        <v>23</v>
      </c>
      <c r="D37" s="11">
        <f>+C37+$Q$7</f>
        <v>24</v>
      </c>
      <c r="E37" s="38">
        <v>4</v>
      </c>
      <c r="F37" s="23">
        <v>24</v>
      </c>
      <c r="G37" s="24">
        <v>167</v>
      </c>
      <c r="H37" s="33" t="s">
        <v>164</v>
      </c>
      <c r="I37" s="26" t="s">
        <v>10</v>
      </c>
      <c r="J37" s="34" t="s">
        <v>11</v>
      </c>
      <c r="K37" s="27" t="s">
        <v>17</v>
      </c>
      <c r="L37" s="25" t="s">
        <v>161</v>
      </c>
      <c r="M37" s="25" t="s">
        <v>165</v>
      </c>
      <c r="N37" s="26">
        <v>1932</v>
      </c>
      <c r="O37" s="25" t="s">
        <v>163</v>
      </c>
      <c r="P37" s="9" t="s">
        <v>163</v>
      </c>
      <c r="Q37"/>
    </row>
    <row r="38" spans="1:17" s="4" customFormat="1" ht="12.75" customHeight="1" hidden="1" outlineLevel="3" collapsed="1">
      <c r="A38"/>
      <c r="B38" s="11">
        <v>2</v>
      </c>
      <c r="C38" s="13">
        <v>26</v>
      </c>
      <c r="D38" s="11">
        <f>+C38+$Q$7</f>
        <v>27</v>
      </c>
      <c r="E38" s="38">
        <v>2</v>
      </c>
      <c r="F38" s="31">
        <v>69</v>
      </c>
      <c r="G38" s="32">
        <v>147</v>
      </c>
      <c r="H38" s="33" t="s">
        <v>164</v>
      </c>
      <c r="I38" s="37" t="s">
        <v>10</v>
      </c>
      <c r="J38" s="34" t="s">
        <v>11</v>
      </c>
      <c r="K38" s="35" t="s">
        <v>17</v>
      </c>
      <c r="L38" s="36" t="s">
        <v>32</v>
      </c>
      <c r="M38" s="36" t="s">
        <v>257</v>
      </c>
      <c r="N38" s="37">
        <v>1932</v>
      </c>
      <c r="O38" s="25" t="s">
        <v>163</v>
      </c>
      <c r="P38" s="9" t="s">
        <v>330</v>
      </c>
      <c r="Q38"/>
    </row>
    <row r="39" spans="2:16" ht="12.75" hidden="1" outlineLevel="3">
      <c r="B39" s="11">
        <v>1</v>
      </c>
      <c r="C39" s="13">
        <v>30</v>
      </c>
      <c r="D39" s="11">
        <f>+C39+$Q$7</f>
        <v>31</v>
      </c>
      <c r="E39" s="38">
        <v>1</v>
      </c>
      <c r="F39" s="31">
        <v>38</v>
      </c>
      <c r="G39" s="32">
        <v>31.139999389648438</v>
      </c>
      <c r="H39" s="33" t="s">
        <v>164</v>
      </c>
      <c r="I39" s="37" t="s">
        <v>10</v>
      </c>
      <c r="J39" s="34" t="s">
        <v>11</v>
      </c>
      <c r="K39" s="35" t="s">
        <v>17</v>
      </c>
      <c r="L39" s="36" t="s">
        <v>32</v>
      </c>
      <c r="M39" s="36" t="s">
        <v>257</v>
      </c>
      <c r="N39" s="37">
        <v>1932</v>
      </c>
      <c r="O39" s="25" t="s">
        <v>163</v>
      </c>
      <c r="P39" s="9" t="s">
        <v>255</v>
      </c>
    </row>
    <row r="40" spans="6:16" ht="12.75" hidden="1" outlineLevel="2">
      <c r="F40" s="31"/>
      <c r="G40" s="32"/>
      <c r="H40" s="33" t="s">
        <v>336</v>
      </c>
      <c r="I40" s="37"/>
      <c r="J40" s="34" t="s">
        <v>11</v>
      </c>
      <c r="K40" s="35" t="s">
        <v>17</v>
      </c>
      <c r="L40" s="36"/>
      <c r="M40" s="36"/>
      <c r="N40" s="37"/>
      <c r="O40" s="25">
        <f>SUBTOTAL(3,O37:O39)</f>
        <v>3</v>
      </c>
      <c r="P40" s="9"/>
    </row>
    <row r="41" spans="2:16" ht="12.75" outlineLevel="1" collapsed="1">
      <c r="B41" s="11">
        <v>4</v>
      </c>
      <c r="D41" s="11">
        <f>SUBTOTAL(9,D37:D39)</f>
        <v>82</v>
      </c>
      <c r="F41" s="31"/>
      <c r="G41" s="32"/>
      <c r="H41" s="33" t="s">
        <v>271</v>
      </c>
      <c r="I41" s="37"/>
      <c r="J41" s="34" t="s">
        <v>11</v>
      </c>
      <c r="K41" s="35" t="s">
        <v>17</v>
      </c>
      <c r="L41" s="25" t="s">
        <v>161</v>
      </c>
      <c r="M41" s="25" t="s">
        <v>165</v>
      </c>
      <c r="N41" s="26">
        <v>1932</v>
      </c>
      <c r="O41" s="25" t="s">
        <v>163</v>
      </c>
      <c r="P41" s="9"/>
    </row>
    <row r="42" spans="2:16" ht="12.75" hidden="1" outlineLevel="3">
      <c r="B42" s="11">
        <v>1</v>
      </c>
      <c r="C42" s="13">
        <v>30</v>
      </c>
      <c r="D42" s="11">
        <f>+C42+$Q$7</f>
        <v>31</v>
      </c>
      <c r="E42" s="38">
        <v>1</v>
      </c>
      <c r="F42" s="23">
        <v>11</v>
      </c>
      <c r="G42" s="24">
        <v>39</v>
      </c>
      <c r="H42" s="33" t="s">
        <v>160</v>
      </c>
      <c r="I42" s="26" t="s">
        <v>10</v>
      </c>
      <c r="J42" s="34" t="s">
        <v>11</v>
      </c>
      <c r="K42" s="35" t="s">
        <v>17</v>
      </c>
      <c r="L42" s="25" t="s">
        <v>161</v>
      </c>
      <c r="M42" s="25" t="s">
        <v>162</v>
      </c>
      <c r="N42" s="26">
        <v>1933</v>
      </c>
      <c r="O42" s="25" t="s">
        <v>163</v>
      </c>
      <c r="P42" s="9" t="s">
        <v>163</v>
      </c>
    </row>
    <row r="43" spans="2:16" ht="12.75" hidden="1" outlineLevel="3">
      <c r="B43" s="11">
        <v>3</v>
      </c>
      <c r="C43" s="13">
        <v>23</v>
      </c>
      <c r="D43" s="11">
        <f>+C43+$Q$7</f>
        <v>24</v>
      </c>
      <c r="E43" s="38">
        <v>3</v>
      </c>
      <c r="F43" s="23">
        <v>16</v>
      </c>
      <c r="G43" s="24">
        <v>50</v>
      </c>
      <c r="H43" s="33" t="s">
        <v>160</v>
      </c>
      <c r="I43" s="26" t="s">
        <v>10</v>
      </c>
      <c r="J43" s="34" t="s">
        <v>11</v>
      </c>
      <c r="K43" s="35" t="s">
        <v>17</v>
      </c>
      <c r="L43" s="25" t="s">
        <v>161</v>
      </c>
      <c r="M43" s="25" t="s">
        <v>236</v>
      </c>
      <c r="N43" s="26">
        <v>1933</v>
      </c>
      <c r="O43" s="25" t="s">
        <v>163</v>
      </c>
      <c r="P43" s="9" t="s">
        <v>256</v>
      </c>
    </row>
    <row r="44" spans="1:17" s="4" customFormat="1" ht="12.75" customHeight="1" hidden="1" outlineLevel="3">
      <c r="A44"/>
      <c r="B44" s="11">
        <v>2</v>
      </c>
      <c r="C44" s="13">
        <v>26</v>
      </c>
      <c r="D44" s="11">
        <f>+C44+$Q$7</f>
        <v>27</v>
      </c>
      <c r="E44" s="38">
        <v>2</v>
      </c>
      <c r="F44" s="31">
        <v>41</v>
      </c>
      <c r="G44" s="32">
        <v>47.70000076293945</v>
      </c>
      <c r="H44" s="33" t="s">
        <v>160</v>
      </c>
      <c r="I44" s="37" t="s">
        <v>10</v>
      </c>
      <c r="J44" s="34" t="s">
        <v>11</v>
      </c>
      <c r="K44" s="35" t="s">
        <v>17</v>
      </c>
      <c r="L44" s="36" t="s">
        <v>32</v>
      </c>
      <c r="M44" s="36" t="s">
        <v>236</v>
      </c>
      <c r="N44" s="37">
        <v>1933</v>
      </c>
      <c r="O44" s="25" t="s">
        <v>163</v>
      </c>
      <c r="P44" s="9" t="s">
        <v>255</v>
      </c>
      <c r="Q44"/>
    </row>
    <row r="45" spans="1:17" s="4" customFormat="1" ht="12.75" customHeight="1" hidden="1" outlineLevel="2">
      <c r="A45"/>
      <c r="B45" s="11"/>
      <c r="C45" s="13"/>
      <c r="D45" s="11"/>
      <c r="E45" s="38"/>
      <c r="F45" s="31"/>
      <c r="G45" s="32"/>
      <c r="H45" s="33" t="s">
        <v>337</v>
      </c>
      <c r="I45" s="37"/>
      <c r="J45" s="34" t="s">
        <v>11</v>
      </c>
      <c r="K45" s="35" t="s">
        <v>17</v>
      </c>
      <c r="L45" s="36"/>
      <c r="M45" s="36"/>
      <c r="N45" s="37"/>
      <c r="O45" s="25">
        <f>SUBTOTAL(3,O42:O44)</f>
        <v>3</v>
      </c>
      <c r="P45" s="9"/>
      <c r="Q45"/>
    </row>
    <row r="46" spans="1:17" s="4" customFormat="1" ht="12.75" customHeight="1" outlineLevel="1" collapsed="1">
      <c r="A46"/>
      <c r="B46" s="11">
        <v>5</v>
      </c>
      <c r="C46" s="13"/>
      <c r="D46" s="11">
        <f>SUBTOTAL(9,D42:D44)</f>
        <v>82</v>
      </c>
      <c r="E46" s="38"/>
      <c r="F46" s="31"/>
      <c r="G46" s="32"/>
      <c r="H46" s="33" t="s">
        <v>273</v>
      </c>
      <c r="I46" s="37"/>
      <c r="J46" s="34" t="s">
        <v>11</v>
      </c>
      <c r="K46" s="35" t="s">
        <v>17</v>
      </c>
      <c r="L46" s="25" t="s">
        <v>161</v>
      </c>
      <c r="M46" s="25" t="s">
        <v>236</v>
      </c>
      <c r="N46" s="26">
        <v>1933</v>
      </c>
      <c r="O46" s="25" t="s">
        <v>163</v>
      </c>
      <c r="P46" s="9"/>
      <c r="Q46"/>
    </row>
    <row r="47" spans="2:16" ht="16.5" customHeight="1" hidden="1" outlineLevel="3">
      <c r="B47" s="11">
        <v>1</v>
      </c>
      <c r="C47" s="13">
        <v>30</v>
      </c>
      <c r="D47" s="11">
        <f>+C47+$Q$7</f>
        <v>31</v>
      </c>
      <c r="E47" s="38">
        <v>1</v>
      </c>
      <c r="F47" s="31">
        <v>111</v>
      </c>
      <c r="G47" s="32">
        <v>86</v>
      </c>
      <c r="H47" s="33" t="s">
        <v>88</v>
      </c>
      <c r="I47" s="37" t="s">
        <v>10</v>
      </c>
      <c r="J47" s="34" t="s">
        <v>11</v>
      </c>
      <c r="K47" s="35" t="s">
        <v>18</v>
      </c>
      <c r="L47" s="36" t="s">
        <v>19</v>
      </c>
      <c r="M47" s="36" t="s">
        <v>35</v>
      </c>
      <c r="N47" s="37">
        <v>1958</v>
      </c>
      <c r="O47" s="25" t="s">
        <v>163</v>
      </c>
      <c r="P47" s="9" t="s">
        <v>330</v>
      </c>
    </row>
    <row r="48" spans="2:16" ht="16.5" customHeight="1" hidden="1" outlineLevel="3" collapsed="1">
      <c r="B48" s="11">
        <v>1</v>
      </c>
      <c r="C48" s="13">
        <v>30</v>
      </c>
      <c r="D48" s="11">
        <f>+C48+$Q$7</f>
        <v>31</v>
      </c>
      <c r="E48" s="38">
        <v>1</v>
      </c>
      <c r="F48" s="23">
        <v>22</v>
      </c>
      <c r="G48" s="24">
        <v>15</v>
      </c>
      <c r="H48" s="33" t="s">
        <v>88</v>
      </c>
      <c r="I48" s="26" t="s">
        <v>10</v>
      </c>
      <c r="J48" s="34" t="s">
        <v>11</v>
      </c>
      <c r="K48" s="27" t="s">
        <v>18</v>
      </c>
      <c r="L48" s="25" t="s">
        <v>85</v>
      </c>
      <c r="M48" s="25" t="s">
        <v>89</v>
      </c>
      <c r="N48" s="26">
        <v>1958</v>
      </c>
      <c r="O48" s="25" t="s">
        <v>163</v>
      </c>
      <c r="P48" s="9" t="s">
        <v>163</v>
      </c>
    </row>
    <row r="49" spans="2:16" ht="16.5" customHeight="1" hidden="1" outlineLevel="3">
      <c r="B49" s="11">
        <v>1</v>
      </c>
      <c r="C49" s="13">
        <v>30</v>
      </c>
      <c r="D49" s="11">
        <f>+C49+$Q$7</f>
        <v>31</v>
      </c>
      <c r="E49" s="38">
        <v>1</v>
      </c>
      <c r="F49" s="23">
        <v>18</v>
      </c>
      <c r="G49" s="24">
        <v>9</v>
      </c>
      <c r="H49" s="33" t="s">
        <v>88</v>
      </c>
      <c r="I49" s="26" t="s">
        <v>10</v>
      </c>
      <c r="J49" s="34" t="s">
        <v>11</v>
      </c>
      <c r="K49" s="26" t="s">
        <v>18</v>
      </c>
      <c r="L49" s="25" t="s">
        <v>85</v>
      </c>
      <c r="M49" s="25" t="s">
        <v>89</v>
      </c>
      <c r="N49" s="26">
        <v>1958</v>
      </c>
      <c r="O49" s="25" t="s">
        <v>163</v>
      </c>
      <c r="P49" s="9" t="s">
        <v>256</v>
      </c>
    </row>
    <row r="50" spans="2:16" ht="16.5" customHeight="1" hidden="1" outlineLevel="3" collapsed="1">
      <c r="B50" s="11">
        <v>3</v>
      </c>
      <c r="C50" s="13" t="s">
        <v>379</v>
      </c>
      <c r="E50" s="38">
        <v>3</v>
      </c>
      <c r="F50" s="23">
        <v>24</v>
      </c>
      <c r="G50" s="24">
        <v>68</v>
      </c>
      <c r="H50" s="33" t="s">
        <v>88</v>
      </c>
      <c r="I50" s="26" t="s">
        <v>10</v>
      </c>
      <c r="J50" s="34" t="s">
        <v>11</v>
      </c>
      <c r="K50" s="27" t="s">
        <v>18</v>
      </c>
      <c r="L50" s="25" t="s">
        <v>85</v>
      </c>
      <c r="M50" s="25" t="s">
        <v>89</v>
      </c>
      <c r="N50" s="26">
        <v>1958</v>
      </c>
      <c r="O50" s="25" t="s">
        <v>163</v>
      </c>
      <c r="P50" s="9" t="s">
        <v>78</v>
      </c>
    </row>
    <row r="51" spans="1:17" ht="16.5" customHeight="1" hidden="1" outlineLevel="3">
      <c r="A51" s="3"/>
      <c r="B51" s="11" t="s">
        <v>68</v>
      </c>
      <c r="C51" s="13" t="s">
        <v>379</v>
      </c>
      <c r="E51" s="38">
        <v>2</v>
      </c>
      <c r="F51" s="23">
        <v>48</v>
      </c>
      <c r="G51" s="24">
        <v>3022.999935999624</v>
      </c>
      <c r="H51" s="33" t="s">
        <v>88</v>
      </c>
      <c r="I51" s="26" t="s">
        <v>10</v>
      </c>
      <c r="J51" s="34" t="s">
        <v>11</v>
      </c>
      <c r="K51" s="27" t="s">
        <v>18</v>
      </c>
      <c r="L51" s="25" t="s">
        <v>19</v>
      </c>
      <c r="M51" s="25" t="s">
        <v>35</v>
      </c>
      <c r="N51" s="26">
        <v>1958</v>
      </c>
      <c r="O51" s="25" t="s">
        <v>163</v>
      </c>
      <c r="P51" s="9" t="s">
        <v>72</v>
      </c>
      <c r="Q51" s="4"/>
    </row>
    <row r="52" spans="2:16" ht="16.5" customHeight="1" hidden="1" outlineLevel="3" collapsed="1">
      <c r="B52" s="11">
        <v>1</v>
      </c>
      <c r="C52" s="13">
        <v>30</v>
      </c>
      <c r="D52" s="11">
        <f>+C52+$Q$7</f>
        <v>31</v>
      </c>
      <c r="E52" s="38">
        <v>1</v>
      </c>
      <c r="F52" s="23">
        <v>36</v>
      </c>
      <c r="G52" s="24">
        <v>3</v>
      </c>
      <c r="H52" s="33" t="s">
        <v>88</v>
      </c>
      <c r="I52" s="26" t="s">
        <v>10</v>
      </c>
      <c r="J52" s="34" t="s">
        <v>11</v>
      </c>
      <c r="K52" s="27" t="s">
        <v>18</v>
      </c>
      <c r="L52" s="25" t="s">
        <v>85</v>
      </c>
      <c r="M52" s="25" t="s">
        <v>89</v>
      </c>
      <c r="N52" s="26">
        <v>1958</v>
      </c>
      <c r="O52" s="25" t="s">
        <v>163</v>
      </c>
      <c r="P52" s="9" t="s">
        <v>232</v>
      </c>
    </row>
    <row r="53" spans="1:17" s="4" customFormat="1" ht="12.75" customHeight="1" hidden="1" outlineLevel="3">
      <c r="A53"/>
      <c r="B53" s="11">
        <v>1</v>
      </c>
      <c r="C53" s="13">
        <v>30</v>
      </c>
      <c r="D53" s="11">
        <f>+C53+$Q$7</f>
        <v>31</v>
      </c>
      <c r="E53" s="38">
        <v>1</v>
      </c>
      <c r="F53" s="23">
        <v>30</v>
      </c>
      <c r="G53" s="24">
        <v>16</v>
      </c>
      <c r="H53" s="33" t="s">
        <v>88</v>
      </c>
      <c r="I53" s="26" t="s">
        <v>10</v>
      </c>
      <c r="J53" s="34" t="s">
        <v>11</v>
      </c>
      <c r="K53" s="27" t="s">
        <v>18</v>
      </c>
      <c r="L53" s="25" t="s">
        <v>19</v>
      </c>
      <c r="M53" s="25" t="s">
        <v>35</v>
      </c>
      <c r="N53" s="26">
        <v>1958</v>
      </c>
      <c r="O53" s="25" t="s">
        <v>163</v>
      </c>
      <c r="P53" s="9" t="s">
        <v>158</v>
      </c>
      <c r="Q53"/>
    </row>
    <row r="54" spans="1:17" s="4" customFormat="1" ht="12.75" customHeight="1" hidden="1" outlineLevel="3">
      <c r="A54"/>
      <c r="B54" s="11">
        <v>2</v>
      </c>
      <c r="C54" s="13">
        <v>26</v>
      </c>
      <c r="D54" s="11">
        <f>+C54+$Q$7</f>
        <v>27</v>
      </c>
      <c r="E54" s="38">
        <v>2</v>
      </c>
      <c r="F54" s="31">
        <v>84</v>
      </c>
      <c r="G54" s="32">
        <v>11.310001373291016</v>
      </c>
      <c r="H54" s="33" t="s">
        <v>88</v>
      </c>
      <c r="I54" s="37" t="s">
        <v>10</v>
      </c>
      <c r="J54" s="34" t="s">
        <v>11</v>
      </c>
      <c r="K54" s="35" t="s">
        <v>18</v>
      </c>
      <c r="L54" s="36" t="s">
        <v>19</v>
      </c>
      <c r="M54" s="36" t="s">
        <v>35</v>
      </c>
      <c r="N54" s="37">
        <v>1958</v>
      </c>
      <c r="O54" s="25" t="s">
        <v>163</v>
      </c>
      <c r="P54" s="9" t="s">
        <v>255</v>
      </c>
      <c r="Q54"/>
    </row>
    <row r="55" spans="1:17" s="4" customFormat="1" ht="12.75" customHeight="1" hidden="1" outlineLevel="2">
      <c r="A55"/>
      <c r="B55" s="11"/>
      <c r="C55" s="13"/>
      <c r="D55" s="11"/>
      <c r="E55" s="38"/>
      <c r="F55" s="31"/>
      <c r="G55" s="32"/>
      <c r="H55" s="33" t="s">
        <v>338</v>
      </c>
      <c r="I55" s="37"/>
      <c r="J55" s="34" t="s">
        <v>11</v>
      </c>
      <c r="K55" s="35" t="s">
        <v>18</v>
      </c>
      <c r="L55" s="25"/>
      <c r="M55" s="25"/>
      <c r="N55" s="26"/>
      <c r="O55" s="25">
        <f>SUBTOTAL(3,O47:O54)</f>
        <v>8</v>
      </c>
      <c r="P55" s="9"/>
      <c r="Q55"/>
    </row>
    <row r="56" spans="1:17" s="4" customFormat="1" ht="12.75" customHeight="1" outlineLevel="1" collapsed="1">
      <c r="A56"/>
      <c r="B56" s="11">
        <v>1</v>
      </c>
      <c r="C56" s="13"/>
      <c r="D56" s="11">
        <f>SUBTOTAL(9,D47:D54)</f>
        <v>182</v>
      </c>
      <c r="E56" s="38"/>
      <c r="F56" s="31"/>
      <c r="G56" s="32"/>
      <c r="H56" s="33" t="s">
        <v>277</v>
      </c>
      <c r="I56" s="37"/>
      <c r="J56" s="34" t="s">
        <v>11</v>
      </c>
      <c r="K56" s="35" t="s">
        <v>18</v>
      </c>
      <c r="L56" s="25" t="s">
        <v>85</v>
      </c>
      <c r="M56" s="25" t="s">
        <v>89</v>
      </c>
      <c r="N56" s="26">
        <v>1958</v>
      </c>
      <c r="O56" s="25" t="s">
        <v>163</v>
      </c>
      <c r="P56" s="9"/>
      <c r="Q56"/>
    </row>
    <row r="57" spans="1:17" s="4" customFormat="1" ht="12.75" customHeight="1" hidden="1" outlineLevel="3">
      <c r="A57"/>
      <c r="B57" s="11">
        <v>3</v>
      </c>
      <c r="C57" s="13">
        <v>23</v>
      </c>
      <c r="D57" s="11">
        <f>+C57+$Q$7</f>
        <v>24</v>
      </c>
      <c r="E57" s="38">
        <v>3</v>
      </c>
      <c r="F57" s="23">
        <v>3</v>
      </c>
      <c r="G57" s="24">
        <v>166</v>
      </c>
      <c r="H57" s="33" t="s">
        <v>215</v>
      </c>
      <c r="I57" s="26" t="s">
        <v>10</v>
      </c>
      <c r="J57" s="34" t="s">
        <v>11</v>
      </c>
      <c r="K57" s="35" t="s">
        <v>18</v>
      </c>
      <c r="L57" s="25" t="s">
        <v>84</v>
      </c>
      <c r="M57" s="25" t="s">
        <v>238</v>
      </c>
      <c r="N57" s="26">
        <v>1951</v>
      </c>
      <c r="O57" s="25" t="s">
        <v>172</v>
      </c>
      <c r="P57" s="9" t="s">
        <v>256</v>
      </c>
      <c r="Q57"/>
    </row>
    <row r="58" spans="1:17" s="4" customFormat="1" ht="12.75" customHeight="1" hidden="1" outlineLevel="3" collapsed="1">
      <c r="A58"/>
      <c r="B58" s="11">
        <v>3</v>
      </c>
      <c r="C58" s="13">
        <v>23</v>
      </c>
      <c r="D58" s="11">
        <f>+C58+$Q$7</f>
        <v>24</v>
      </c>
      <c r="E58" s="38">
        <v>4</v>
      </c>
      <c r="F58" s="23">
        <v>21</v>
      </c>
      <c r="G58" s="24">
        <v>8</v>
      </c>
      <c r="H58" s="33" t="s">
        <v>215</v>
      </c>
      <c r="I58" s="26" t="s">
        <v>10</v>
      </c>
      <c r="J58" s="34" t="s">
        <v>11</v>
      </c>
      <c r="K58" s="35" t="s">
        <v>18</v>
      </c>
      <c r="L58" s="25" t="s">
        <v>84</v>
      </c>
      <c r="M58" s="25" t="s">
        <v>139</v>
      </c>
      <c r="N58" s="26">
        <v>1951</v>
      </c>
      <c r="O58" s="25" t="s">
        <v>172</v>
      </c>
      <c r="P58" s="9" t="s">
        <v>232</v>
      </c>
      <c r="Q58"/>
    </row>
    <row r="59" spans="1:17" s="4" customFormat="1" ht="12.75" customHeight="1" hidden="1" outlineLevel="3">
      <c r="A59"/>
      <c r="B59" s="11">
        <v>5</v>
      </c>
      <c r="C59" s="13">
        <v>18</v>
      </c>
      <c r="D59" s="11">
        <f>+C59+$Q$7</f>
        <v>19</v>
      </c>
      <c r="E59" s="38">
        <v>5</v>
      </c>
      <c r="F59" s="23">
        <v>45</v>
      </c>
      <c r="G59" s="24">
        <v>230</v>
      </c>
      <c r="H59" s="33" t="s">
        <v>138</v>
      </c>
      <c r="I59" s="26" t="s">
        <v>10</v>
      </c>
      <c r="J59" s="34" t="s">
        <v>11</v>
      </c>
      <c r="K59" s="35" t="s">
        <v>18</v>
      </c>
      <c r="L59" s="25" t="s">
        <v>136</v>
      </c>
      <c r="M59" s="25" t="s">
        <v>139</v>
      </c>
      <c r="N59" s="26">
        <v>1951</v>
      </c>
      <c r="O59" s="25" t="s">
        <v>172</v>
      </c>
      <c r="P59" s="9" t="s">
        <v>158</v>
      </c>
      <c r="Q59"/>
    </row>
    <row r="60" spans="2:16" ht="12.75" hidden="1" outlineLevel="3">
      <c r="B60" s="11">
        <v>2</v>
      </c>
      <c r="C60" s="13">
        <v>26</v>
      </c>
      <c r="D60" s="11">
        <f>+C60+$Q$7</f>
        <v>27</v>
      </c>
      <c r="E60" s="38">
        <v>2</v>
      </c>
      <c r="F60" s="31">
        <v>87</v>
      </c>
      <c r="G60" s="32">
        <v>149</v>
      </c>
      <c r="H60" s="33" t="s">
        <v>215</v>
      </c>
      <c r="I60" s="37" t="s">
        <v>10</v>
      </c>
      <c r="J60" s="34" t="s">
        <v>11</v>
      </c>
      <c r="K60" s="35" t="s">
        <v>18</v>
      </c>
      <c r="L60" s="36" t="s">
        <v>136</v>
      </c>
      <c r="M60" s="36" t="s">
        <v>139</v>
      </c>
      <c r="N60" s="37">
        <v>1951</v>
      </c>
      <c r="O60" s="25" t="s">
        <v>172</v>
      </c>
      <c r="P60" s="9" t="s">
        <v>330</v>
      </c>
    </row>
    <row r="61" spans="2:16" ht="12.75" hidden="1" outlineLevel="3" collapsed="1">
      <c r="B61" s="11">
        <v>1</v>
      </c>
      <c r="C61" s="13">
        <v>30</v>
      </c>
      <c r="D61" s="11">
        <f>+C61+$Q$7</f>
        <v>31</v>
      </c>
      <c r="E61" s="38">
        <v>1</v>
      </c>
      <c r="F61" s="31">
        <v>52</v>
      </c>
      <c r="G61" s="32">
        <v>10.330001831054688</v>
      </c>
      <c r="H61" s="33" t="s">
        <v>215</v>
      </c>
      <c r="I61" s="37" t="s">
        <v>10</v>
      </c>
      <c r="J61" s="34" t="s">
        <v>11</v>
      </c>
      <c r="K61" s="35" t="s">
        <v>18</v>
      </c>
      <c r="L61" s="36" t="s">
        <v>136</v>
      </c>
      <c r="M61" s="36" t="s">
        <v>139</v>
      </c>
      <c r="N61" s="37">
        <v>1951</v>
      </c>
      <c r="O61" s="25" t="s">
        <v>172</v>
      </c>
      <c r="P61" s="9" t="s">
        <v>255</v>
      </c>
    </row>
    <row r="62" spans="6:16" ht="12.75" hidden="1" outlineLevel="2">
      <c r="F62" s="31"/>
      <c r="G62" s="32"/>
      <c r="H62" s="33" t="s">
        <v>339</v>
      </c>
      <c r="I62" s="37"/>
      <c r="J62" s="34" t="s">
        <v>11</v>
      </c>
      <c r="K62" s="35" t="s">
        <v>18</v>
      </c>
      <c r="L62" s="36"/>
      <c r="M62" s="36"/>
      <c r="N62" s="37"/>
      <c r="O62" s="25">
        <f>SUBTOTAL(3,O57:O61)</f>
        <v>5</v>
      </c>
      <c r="P62" s="9"/>
    </row>
    <row r="63" spans="2:16" ht="12.75" outlineLevel="1" collapsed="1">
      <c r="B63" s="11">
        <v>2</v>
      </c>
      <c r="D63" s="11">
        <f>SUBTOTAL(9,D57:D61)</f>
        <v>125</v>
      </c>
      <c r="F63" s="31"/>
      <c r="G63" s="32"/>
      <c r="H63" s="33" t="s">
        <v>305</v>
      </c>
      <c r="I63" s="37"/>
      <c r="J63" s="34" t="s">
        <v>11</v>
      </c>
      <c r="K63" s="35" t="s">
        <v>18</v>
      </c>
      <c r="L63" s="36" t="s">
        <v>136</v>
      </c>
      <c r="M63" s="36" t="s">
        <v>139</v>
      </c>
      <c r="N63" s="37">
        <v>1951</v>
      </c>
      <c r="O63" s="25" t="s">
        <v>172</v>
      </c>
      <c r="P63" s="9"/>
    </row>
    <row r="64" spans="2:16" ht="12.75" hidden="1" outlineLevel="3">
      <c r="B64" s="11">
        <v>2</v>
      </c>
      <c r="C64" s="13">
        <v>26</v>
      </c>
      <c r="D64" s="11">
        <f>+C64+$Q$7</f>
        <v>27</v>
      </c>
      <c r="E64" s="38">
        <v>2</v>
      </c>
      <c r="F64" s="23">
        <v>18</v>
      </c>
      <c r="G64" s="24">
        <v>156</v>
      </c>
      <c r="H64" s="33" t="s">
        <v>86</v>
      </c>
      <c r="I64" s="26" t="s">
        <v>10</v>
      </c>
      <c r="J64" s="34" t="s">
        <v>11</v>
      </c>
      <c r="K64" s="35" t="s">
        <v>18</v>
      </c>
      <c r="L64" s="25" t="s">
        <v>85</v>
      </c>
      <c r="M64" s="25" t="s">
        <v>87</v>
      </c>
      <c r="N64" s="26">
        <v>1958</v>
      </c>
      <c r="O64" s="25" t="s">
        <v>163</v>
      </c>
      <c r="P64" s="9" t="s">
        <v>163</v>
      </c>
    </row>
    <row r="65" spans="2:16" ht="12.75" hidden="1" outlineLevel="3">
      <c r="B65" s="11">
        <v>2</v>
      </c>
      <c r="C65" s="13">
        <v>26</v>
      </c>
      <c r="D65" s="11">
        <f>+C65+$Q$7</f>
        <v>27</v>
      </c>
      <c r="E65" s="38">
        <v>2</v>
      </c>
      <c r="F65" s="23">
        <v>25</v>
      </c>
      <c r="G65" s="24">
        <v>28</v>
      </c>
      <c r="H65" s="33" t="s">
        <v>86</v>
      </c>
      <c r="I65" s="26" t="s">
        <v>10</v>
      </c>
      <c r="J65" s="34" t="s">
        <v>11</v>
      </c>
      <c r="K65" s="35" t="s">
        <v>18</v>
      </c>
      <c r="L65" s="25" t="s">
        <v>85</v>
      </c>
      <c r="M65" s="25" t="s">
        <v>87</v>
      </c>
      <c r="N65" s="26">
        <v>1958</v>
      </c>
      <c r="O65" s="25" t="s">
        <v>163</v>
      </c>
      <c r="P65" s="9" t="s">
        <v>78</v>
      </c>
    </row>
    <row r="66" spans="1:17" ht="24" hidden="1" outlineLevel="3" collapsed="1">
      <c r="A66" s="3"/>
      <c r="B66" s="11" t="s">
        <v>68</v>
      </c>
      <c r="C66" s="13">
        <v>0</v>
      </c>
      <c r="D66" s="11">
        <f>+C66+$Q$7</f>
        <v>1</v>
      </c>
      <c r="E66" s="38">
        <v>1</v>
      </c>
      <c r="F66" s="23">
        <v>50</v>
      </c>
      <c r="G66" s="24">
        <v>3076.099999999949</v>
      </c>
      <c r="H66" s="33" t="s">
        <v>86</v>
      </c>
      <c r="I66" s="26" t="s">
        <v>10</v>
      </c>
      <c r="J66" s="34" t="s">
        <v>11</v>
      </c>
      <c r="K66" s="35" t="s">
        <v>18</v>
      </c>
      <c r="L66" s="25" t="s">
        <v>19</v>
      </c>
      <c r="M66" s="25" t="s">
        <v>20</v>
      </c>
      <c r="N66" s="26">
        <v>1958</v>
      </c>
      <c r="O66" s="25" t="s">
        <v>163</v>
      </c>
      <c r="P66" s="9" t="s">
        <v>72</v>
      </c>
      <c r="Q66" s="4"/>
    </row>
    <row r="67" spans="1:17" s="4" customFormat="1" ht="12.75" customHeight="1" hidden="1" outlineLevel="3">
      <c r="A67"/>
      <c r="B67" s="11">
        <v>10</v>
      </c>
      <c r="C67" s="13">
        <v>11</v>
      </c>
      <c r="D67" s="11">
        <f>+C67+$Q$7</f>
        <v>12</v>
      </c>
      <c r="E67" s="38">
        <v>11</v>
      </c>
      <c r="F67" s="23">
        <v>34</v>
      </c>
      <c r="G67" s="24">
        <v>26</v>
      </c>
      <c r="H67" s="33" t="s">
        <v>86</v>
      </c>
      <c r="I67" s="26" t="s">
        <v>10</v>
      </c>
      <c r="J67" s="34" t="s">
        <v>11</v>
      </c>
      <c r="K67" s="35" t="s">
        <v>18</v>
      </c>
      <c r="L67" s="25" t="s">
        <v>85</v>
      </c>
      <c r="M67" s="25" t="s">
        <v>87</v>
      </c>
      <c r="N67" s="26">
        <v>1958</v>
      </c>
      <c r="O67" s="25" t="s">
        <v>163</v>
      </c>
      <c r="P67" s="9" t="s">
        <v>232</v>
      </c>
      <c r="Q67"/>
    </row>
    <row r="68" spans="1:17" s="4" customFormat="1" ht="12.75" customHeight="1" hidden="1" outlineLevel="2">
      <c r="A68"/>
      <c r="B68" s="11"/>
      <c r="C68" s="13"/>
      <c r="D68" s="11"/>
      <c r="E68" s="38"/>
      <c r="F68" s="23"/>
      <c r="G68" s="24"/>
      <c r="H68" s="33" t="s">
        <v>340</v>
      </c>
      <c r="I68" s="26"/>
      <c r="J68" s="34" t="s">
        <v>11</v>
      </c>
      <c r="K68" s="35" t="s">
        <v>18</v>
      </c>
      <c r="L68" s="25"/>
      <c r="M68" s="25"/>
      <c r="N68" s="26"/>
      <c r="O68" s="25">
        <f>SUBTOTAL(3,O64:O67)</f>
        <v>4</v>
      </c>
      <c r="P68" s="9"/>
      <c r="Q68"/>
    </row>
    <row r="69" spans="1:17" s="4" customFormat="1" ht="12.75" customHeight="1" outlineLevel="1" collapsed="1">
      <c r="A69"/>
      <c r="B69" s="11">
        <v>3</v>
      </c>
      <c r="C69" s="13"/>
      <c r="D69" s="11">
        <f>SUBTOTAL(9,D64:D67)</f>
        <v>67</v>
      </c>
      <c r="E69" s="38"/>
      <c r="F69" s="23"/>
      <c r="G69" s="24"/>
      <c r="H69" s="33" t="s">
        <v>274</v>
      </c>
      <c r="I69" s="26"/>
      <c r="J69" s="34" t="s">
        <v>11</v>
      </c>
      <c r="K69" s="35" t="s">
        <v>18</v>
      </c>
      <c r="L69" s="25" t="s">
        <v>85</v>
      </c>
      <c r="M69" s="25" t="s">
        <v>87</v>
      </c>
      <c r="N69" s="26">
        <v>1958</v>
      </c>
      <c r="O69" s="25" t="s">
        <v>163</v>
      </c>
      <c r="P69" s="9"/>
      <c r="Q69"/>
    </row>
    <row r="70" spans="1:17" s="4" customFormat="1" ht="12.75" customHeight="1" hidden="1" outlineLevel="3">
      <c r="A70"/>
      <c r="B70" s="11">
        <v>3</v>
      </c>
      <c r="C70" s="13">
        <v>23</v>
      </c>
      <c r="D70" s="11">
        <f>+C70+$Q$7</f>
        <v>24</v>
      </c>
      <c r="E70" s="38">
        <v>3</v>
      </c>
      <c r="F70" s="31">
        <v>8</v>
      </c>
      <c r="G70" s="32">
        <v>156</v>
      </c>
      <c r="H70" s="33" t="s">
        <v>216</v>
      </c>
      <c r="I70" s="37" t="s">
        <v>10</v>
      </c>
      <c r="J70" s="34" t="s">
        <v>11</v>
      </c>
      <c r="K70" s="35" t="s">
        <v>18</v>
      </c>
      <c r="L70" s="36" t="s">
        <v>13</v>
      </c>
      <c r="M70" s="36" t="s">
        <v>217</v>
      </c>
      <c r="N70" s="37">
        <v>1957</v>
      </c>
      <c r="O70" s="25" t="s">
        <v>214</v>
      </c>
      <c r="P70" s="9" t="s">
        <v>330</v>
      </c>
      <c r="Q70"/>
    </row>
    <row r="71" spans="2:16" ht="12.75" hidden="1" outlineLevel="3">
      <c r="B71" s="11">
        <v>4</v>
      </c>
      <c r="C71" s="13">
        <v>20</v>
      </c>
      <c r="D71" s="11">
        <f>+C71+$Q$7</f>
        <v>21</v>
      </c>
      <c r="E71" s="38">
        <v>5</v>
      </c>
      <c r="F71" s="23">
        <v>51</v>
      </c>
      <c r="G71" s="24">
        <v>9</v>
      </c>
      <c r="H71" s="33" t="s">
        <v>216</v>
      </c>
      <c r="I71" s="26" t="s">
        <v>10</v>
      </c>
      <c r="J71" s="34" t="s">
        <v>11</v>
      </c>
      <c r="K71" s="35" t="s">
        <v>18</v>
      </c>
      <c r="L71" s="25" t="s">
        <v>13</v>
      </c>
      <c r="M71" s="25" t="s">
        <v>217</v>
      </c>
      <c r="N71" s="26">
        <v>1957</v>
      </c>
      <c r="O71" s="25" t="s">
        <v>214</v>
      </c>
      <c r="P71" s="9" t="s">
        <v>232</v>
      </c>
    </row>
    <row r="72" spans="2:16" ht="12.75" hidden="1" outlineLevel="3" collapsed="1">
      <c r="B72" s="11">
        <v>5</v>
      </c>
      <c r="C72" s="13">
        <v>18</v>
      </c>
      <c r="D72" s="11">
        <f>+C72+$Q$7</f>
        <v>19</v>
      </c>
      <c r="E72" s="38">
        <v>4</v>
      </c>
      <c r="F72" s="31">
        <v>59</v>
      </c>
      <c r="G72" s="32">
        <v>29.049999237060547</v>
      </c>
      <c r="H72" s="33" t="s">
        <v>216</v>
      </c>
      <c r="I72" s="37" t="s">
        <v>10</v>
      </c>
      <c r="J72" s="34" t="s">
        <v>11</v>
      </c>
      <c r="K72" s="35" t="s">
        <v>18</v>
      </c>
      <c r="L72" s="36" t="s">
        <v>19</v>
      </c>
      <c r="M72" s="36" t="s">
        <v>20</v>
      </c>
      <c r="N72" s="37">
        <v>1959</v>
      </c>
      <c r="O72" s="25" t="s">
        <v>214</v>
      </c>
      <c r="P72" s="9" t="s">
        <v>255</v>
      </c>
    </row>
    <row r="73" spans="6:16" ht="12.75" hidden="1" outlineLevel="2">
      <c r="F73" s="31"/>
      <c r="G73" s="32"/>
      <c r="H73" s="33" t="s">
        <v>341</v>
      </c>
      <c r="I73" s="37"/>
      <c r="J73" s="34" t="s">
        <v>11</v>
      </c>
      <c r="K73" s="35" t="s">
        <v>18</v>
      </c>
      <c r="L73" s="36"/>
      <c r="M73" s="36"/>
      <c r="N73" s="37"/>
      <c r="O73" s="25">
        <f>SUBTOTAL(3,O70:O72)</f>
        <v>3</v>
      </c>
      <c r="P73" s="9"/>
    </row>
    <row r="74" spans="2:16" ht="12.75" outlineLevel="1" collapsed="1">
      <c r="B74" s="11">
        <v>4</v>
      </c>
      <c r="D74" s="11">
        <f>SUBTOTAL(9,D70:D72)</f>
        <v>64</v>
      </c>
      <c r="F74" s="31"/>
      <c r="G74" s="32"/>
      <c r="H74" s="33" t="s">
        <v>275</v>
      </c>
      <c r="I74" s="37"/>
      <c r="J74" s="34" t="s">
        <v>11</v>
      </c>
      <c r="K74" s="35" t="s">
        <v>18</v>
      </c>
      <c r="L74" s="25" t="s">
        <v>13</v>
      </c>
      <c r="M74" s="25" t="s">
        <v>217</v>
      </c>
      <c r="N74" s="26">
        <v>1957</v>
      </c>
      <c r="O74" s="25" t="s">
        <v>214</v>
      </c>
      <c r="P74" s="9"/>
    </row>
    <row r="75" spans="2:16" ht="12.75" hidden="1" outlineLevel="3">
      <c r="B75" s="11">
        <v>1</v>
      </c>
      <c r="C75" s="13">
        <v>30</v>
      </c>
      <c r="D75" s="11">
        <f>+C75+$Q$7</f>
        <v>31</v>
      </c>
      <c r="E75" s="38">
        <v>1</v>
      </c>
      <c r="F75" s="31">
        <v>112</v>
      </c>
      <c r="G75" s="32">
        <v>57</v>
      </c>
      <c r="H75" s="33" t="s">
        <v>92</v>
      </c>
      <c r="I75" s="37" t="s">
        <v>10</v>
      </c>
      <c r="J75" s="34" t="s">
        <v>11</v>
      </c>
      <c r="K75" s="35" t="s">
        <v>12</v>
      </c>
      <c r="L75" s="36" t="s">
        <v>19</v>
      </c>
      <c r="M75" s="36" t="s">
        <v>319</v>
      </c>
      <c r="N75" s="37">
        <v>1961</v>
      </c>
      <c r="O75" s="25" t="s">
        <v>163</v>
      </c>
      <c r="P75" s="9" t="s">
        <v>330</v>
      </c>
    </row>
    <row r="76" spans="2:16" ht="12.75" hidden="1" outlineLevel="3" collapsed="1">
      <c r="B76" s="11">
        <v>1</v>
      </c>
      <c r="C76" s="13">
        <v>30</v>
      </c>
      <c r="D76" s="11">
        <f>+C76+$Q$7</f>
        <v>31</v>
      </c>
      <c r="E76" s="38">
        <v>1</v>
      </c>
      <c r="F76" s="23">
        <v>19</v>
      </c>
      <c r="G76" s="24">
        <v>12</v>
      </c>
      <c r="H76" s="33" t="s">
        <v>92</v>
      </c>
      <c r="I76" s="26" t="s">
        <v>10</v>
      </c>
      <c r="J76" s="34" t="s">
        <v>11</v>
      </c>
      <c r="K76" s="26" t="s">
        <v>12</v>
      </c>
      <c r="L76" s="25" t="s">
        <v>85</v>
      </c>
      <c r="M76" s="25" t="s">
        <v>93</v>
      </c>
      <c r="N76" s="26">
        <v>1961</v>
      </c>
      <c r="O76" s="25" t="s">
        <v>163</v>
      </c>
      <c r="P76" s="9" t="s">
        <v>256</v>
      </c>
    </row>
    <row r="77" spans="2:16" ht="12.75" hidden="1" outlineLevel="3">
      <c r="B77" s="11">
        <v>2</v>
      </c>
      <c r="C77" s="13">
        <v>26</v>
      </c>
      <c r="D77" s="11">
        <f>+C77+$Q$7</f>
        <v>27</v>
      </c>
      <c r="E77" s="38">
        <v>2</v>
      </c>
      <c r="F77" s="23">
        <v>26</v>
      </c>
      <c r="G77" s="24">
        <v>28</v>
      </c>
      <c r="H77" s="33" t="s">
        <v>92</v>
      </c>
      <c r="I77" s="26" t="s">
        <v>10</v>
      </c>
      <c r="J77" s="34" t="s">
        <v>11</v>
      </c>
      <c r="K77" s="27" t="s">
        <v>12</v>
      </c>
      <c r="L77" s="25" t="s">
        <v>85</v>
      </c>
      <c r="M77" s="25" t="s">
        <v>93</v>
      </c>
      <c r="N77" s="26">
        <v>1961</v>
      </c>
      <c r="O77" s="25" t="s">
        <v>163</v>
      </c>
      <c r="P77" s="9" t="s">
        <v>78</v>
      </c>
    </row>
    <row r="78" spans="1:17" ht="24" hidden="1" outlineLevel="3">
      <c r="A78" s="3"/>
      <c r="B78" s="11" t="s">
        <v>68</v>
      </c>
      <c r="C78" s="13" t="s">
        <v>379</v>
      </c>
      <c r="E78" s="38">
        <v>2</v>
      </c>
      <c r="F78" s="23">
        <v>46</v>
      </c>
      <c r="G78" s="24">
        <v>2979.299935999576</v>
      </c>
      <c r="H78" s="33" t="s">
        <v>92</v>
      </c>
      <c r="I78" s="26" t="s">
        <v>10</v>
      </c>
      <c r="J78" s="34" t="s">
        <v>11</v>
      </c>
      <c r="K78" s="27" t="s">
        <v>12</v>
      </c>
      <c r="L78" s="25" t="s">
        <v>19</v>
      </c>
      <c r="M78" s="25" t="s">
        <v>45</v>
      </c>
      <c r="N78" s="26">
        <v>1961</v>
      </c>
      <c r="O78" s="25" t="s">
        <v>163</v>
      </c>
      <c r="P78" s="9" t="s">
        <v>72</v>
      </c>
      <c r="Q78" s="4"/>
    </row>
    <row r="79" spans="2:16" ht="12.75" hidden="1" outlineLevel="3" collapsed="1">
      <c r="B79" s="11">
        <v>1</v>
      </c>
      <c r="C79" s="13">
        <v>30</v>
      </c>
      <c r="D79" s="11">
        <f>+C79+$Q$7</f>
        <v>31</v>
      </c>
      <c r="E79" s="38">
        <v>1</v>
      </c>
      <c r="F79" s="23">
        <v>37</v>
      </c>
      <c r="G79" s="24">
        <v>2</v>
      </c>
      <c r="H79" s="33" t="s">
        <v>92</v>
      </c>
      <c r="I79" s="26" t="s">
        <v>10</v>
      </c>
      <c r="J79" s="34" t="s">
        <v>11</v>
      </c>
      <c r="K79" s="27" t="s">
        <v>12</v>
      </c>
      <c r="L79" s="25" t="s">
        <v>85</v>
      </c>
      <c r="M79" s="25" t="s">
        <v>93</v>
      </c>
      <c r="N79" s="26">
        <v>1961</v>
      </c>
      <c r="O79" s="25" t="s">
        <v>163</v>
      </c>
      <c r="P79" s="9" t="s">
        <v>232</v>
      </c>
    </row>
    <row r="80" spans="2:16" ht="12.75" hidden="1" outlineLevel="3">
      <c r="B80" s="11">
        <v>1</v>
      </c>
      <c r="C80" s="13">
        <v>30</v>
      </c>
      <c r="D80" s="11">
        <f>+C80+$Q$7</f>
        <v>31</v>
      </c>
      <c r="E80" s="38">
        <v>1</v>
      </c>
      <c r="F80" s="23">
        <v>31</v>
      </c>
      <c r="G80" s="24">
        <v>32</v>
      </c>
      <c r="H80" s="33" t="s">
        <v>92</v>
      </c>
      <c r="I80" s="26" t="s">
        <v>10</v>
      </c>
      <c r="J80" s="34" t="s">
        <v>11</v>
      </c>
      <c r="K80" s="27" t="s">
        <v>12</v>
      </c>
      <c r="L80" s="25" t="s">
        <v>19</v>
      </c>
      <c r="M80" s="25" t="s">
        <v>140</v>
      </c>
      <c r="N80" s="26">
        <v>1961</v>
      </c>
      <c r="O80" s="25" t="s">
        <v>163</v>
      </c>
      <c r="P80" s="9" t="s">
        <v>158</v>
      </c>
    </row>
    <row r="81" spans="2:16" ht="12.75" hidden="1" outlineLevel="3" collapsed="1">
      <c r="B81" s="11">
        <v>1</v>
      </c>
      <c r="C81" s="13">
        <v>30</v>
      </c>
      <c r="D81" s="11">
        <f>+C81+$Q$7</f>
        <v>31</v>
      </c>
      <c r="E81" s="38">
        <v>1</v>
      </c>
      <c r="F81" s="31">
        <v>85</v>
      </c>
      <c r="G81" s="32">
        <v>0.3100013732910156</v>
      </c>
      <c r="H81" s="33" t="s">
        <v>92</v>
      </c>
      <c r="I81" s="37" t="s">
        <v>10</v>
      </c>
      <c r="J81" s="34" t="s">
        <v>11</v>
      </c>
      <c r="K81" s="35" t="s">
        <v>12</v>
      </c>
      <c r="L81" s="36" t="s">
        <v>19</v>
      </c>
      <c r="M81" s="36" t="s">
        <v>20</v>
      </c>
      <c r="N81" s="37">
        <v>1961</v>
      </c>
      <c r="O81" s="25" t="s">
        <v>163</v>
      </c>
      <c r="P81" s="9" t="s">
        <v>255</v>
      </c>
    </row>
    <row r="82" spans="6:16" ht="12.75" hidden="1" outlineLevel="2">
      <c r="F82" s="31"/>
      <c r="G82" s="32"/>
      <c r="H82" s="33" t="s">
        <v>342</v>
      </c>
      <c r="I82" s="37"/>
      <c r="J82" s="34" t="s">
        <v>11</v>
      </c>
      <c r="K82" s="35" t="s">
        <v>12</v>
      </c>
      <c r="L82" s="36"/>
      <c r="M82" s="36"/>
      <c r="N82" s="37"/>
      <c r="O82" s="25">
        <f>SUBTOTAL(3,O75:O81)</f>
        <v>7</v>
      </c>
      <c r="P82" s="9"/>
    </row>
    <row r="83" spans="2:16" ht="12.75" outlineLevel="1" collapsed="1">
      <c r="B83" s="11">
        <v>1</v>
      </c>
      <c r="D83" s="11">
        <f>SUBTOTAL(9,D75:D81)</f>
        <v>182</v>
      </c>
      <c r="F83" s="31"/>
      <c r="G83" s="32"/>
      <c r="H83" s="33" t="s">
        <v>281</v>
      </c>
      <c r="I83" s="37"/>
      <c r="J83" s="34" t="s">
        <v>11</v>
      </c>
      <c r="K83" s="35" t="s">
        <v>12</v>
      </c>
      <c r="L83" s="25" t="s">
        <v>85</v>
      </c>
      <c r="M83" s="25" t="s">
        <v>93</v>
      </c>
      <c r="N83" s="26">
        <v>1961</v>
      </c>
      <c r="O83" s="25" t="s">
        <v>163</v>
      </c>
      <c r="P83" s="9"/>
    </row>
    <row r="84" spans="2:16" ht="12.75" hidden="1" outlineLevel="3" collapsed="1">
      <c r="B84" s="11">
        <v>2</v>
      </c>
      <c r="C84" s="13">
        <v>26</v>
      </c>
      <c r="D84" s="11">
        <f>+C84+$Q$7</f>
        <v>27</v>
      </c>
      <c r="E84" s="38">
        <v>2</v>
      </c>
      <c r="F84" s="23">
        <v>9</v>
      </c>
      <c r="G84" s="24">
        <v>13</v>
      </c>
      <c r="H84" s="33" t="s">
        <v>90</v>
      </c>
      <c r="I84" s="26" t="s">
        <v>10</v>
      </c>
      <c r="J84" s="34" t="s">
        <v>11</v>
      </c>
      <c r="K84" s="35" t="s">
        <v>12</v>
      </c>
      <c r="L84" s="25" t="s">
        <v>91</v>
      </c>
      <c r="M84" s="25">
        <v>175</v>
      </c>
      <c r="N84" s="26">
        <v>1964</v>
      </c>
      <c r="O84" s="25" t="s">
        <v>172</v>
      </c>
      <c r="P84" s="9" t="s">
        <v>256</v>
      </c>
    </row>
    <row r="85" spans="2:16" ht="12.75" hidden="1" outlineLevel="3">
      <c r="B85" s="11">
        <v>1</v>
      </c>
      <c r="C85" s="13">
        <v>30</v>
      </c>
      <c r="D85" s="11">
        <f>+C85+$Q$7</f>
        <v>31</v>
      </c>
      <c r="E85" s="38">
        <v>1</v>
      </c>
      <c r="F85" s="23">
        <v>30</v>
      </c>
      <c r="G85" s="24">
        <v>17</v>
      </c>
      <c r="H85" s="33" t="s">
        <v>90</v>
      </c>
      <c r="I85" s="26" t="s">
        <v>10</v>
      </c>
      <c r="J85" s="34" t="s">
        <v>11</v>
      </c>
      <c r="K85" s="35" t="s">
        <v>12</v>
      </c>
      <c r="L85" s="25" t="s">
        <v>91</v>
      </c>
      <c r="M85" s="25">
        <v>175</v>
      </c>
      <c r="N85" s="26">
        <v>1964</v>
      </c>
      <c r="O85" s="25" t="s">
        <v>172</v>
      </c>
      <c r="P85" s="9" t="s">
        <v>78</v>
      </c>
    </row>
    <row r="86" spans="2:16" ht="12.75" hidden="1" outlineLevel="3">
      <c r="B86" s="11">
        <v>2</v>
      </c>
      <c r="C86" s="13">
        <v>26</v>
      </c>
      <c r="D86" s="11">
        <f>+C86+$Q$7</f>
        <v>27</v>
      </c>
      <c r="E86" s="38">
        <v>2</v>
      </c>
      <c r="F86" s="23">
        <v>33</v>
      </c>
      <c r="G86" s="24">
        <v>3</v>
      </c>
      <c r="H86" s="33" t="s">
        <v>90</v>
      </c>
      <c r="I86" s="26" t="s">
        <v>10</v>
      </c>
      <c r="J86" s="34" t="s">
        <v>11</v>
      </c>
      <c r="K86" s="35" t="s">
        <v>12</v>
      </c>
      <c r="L86" s="25" t="s">
        <v>91</v>
      </c>
      <c r="M86" s="25">
        <v>175</v>
      </c>
      <c r="N86" s="26">
        <v>1969</v>
      </c>
      <c r="O86" s="25" t="s">
        <v>172</v>
      </c>
      <c r="P86" s="9" t="s">
        <v>232</v>
      </c>
    </row>
    <row r="87" spans="2:16" ht="12.75" hidden="1" outlineLevel="3">
      <c r="B87" s="11" t="s">
        <v>159</v>
      </c>
      <c r="D87" s="11">
        <f>+C87+$Q$7</f>
        <v>1</v>
      </c>
      <c r="F87" s="31">
        <v>88</v>
      </c>
      <c r="G87" s="32" t="s">
        <v>318</v>
      </c>
      <c r="H87" s="33" t="s">
        <v>90</v>
      </c>
      <c r="I87" s="37" t="s">
        <v>10</v>
      </c>
      <c r="J87" s="34" t="s">
        <v>11</v>
      </c>
      <c r="K87" s="35" t="s">
        <v>12</v>
      </c>
      <c r="L87" s="36" t="s">
        <v>91</v>
      </c>
      <c r="M87" s="36">
        <v>175</v>
      </c>
      <c r="N87" s="37">
        <v>1964</v>
      </c>
      <c r="O87" s="25" t="s">
        <v>172</v>
      </c>
      <c r="P87" s="9" t="s">
        <v>330</v>
      </c>
    </row>
    <row r="88" spans="6:16" ht="12.75" hidden="1" outlineLevel="2">
      <c r="F88" s="31"/>
      <c r="G88" s="32"/>
      <c r="H88" s="33" t="s">
        <v>343</v>
      </c>
      <c r="I88" s="37"/>
      <c r="J88" s="34" t="s">
        <v>11</v>
      </c>
      <c r="K88" s="35" t="s">
        <v>12</v>
      </c>
      <c r="L88" s="36"/>
      <c r="M88" s="36"/>
      <c r="N88" s="37"/>
      <c r="O88" s="25">
        <f>SUBTOTAL(3,O84:O87)</f>
        <v>4</v>
      </c>
      <c r="P88" s="9"/>
    </row>
    <row r="89" spans="2:16" ht="12.75" outlineLevel="1" collapsed="1">
      <c r="B89" s="11">
        <v>2</v>
      </c>
      <c r="D89" s="11">
        <f>SUBTOTAL(9,D84:D87)</f>
        <v>86</v>
      </c>
      <c r="F89" s="31"/>
      <c r="G89" s="32"/>
      <c r="H89" s="33" t="s">
        <v>280</v>
      </c>
      <c r="I89" s="37"/>
      <c r="J89" s="34" t="s">
        <v>11</v>
      </c>
      <c r="K89" s="35" t="s">
        <v>12</v>
      </c>
      <c r="L89" s="36" t="s">
        <v>91</v>
      </c>
      <c r="M89" s="36">
        <v>175</v>
      </c>
      <c r="N89" s="37">
        <v>1964</v>
      </c>
      <c r="O89" s="25" t="s">
        <v>172</v>
      </c>
      <c r="P89" s="9"/>
    </row>
    <row r="90" spans="2:16" ht="12.75" hidden="1" outlineLevel="3">
      <c r="B90" s="11">
        <v>2</v>
      </c>
      <c r="C90" s="13">
        <v>26</v>
      </c>
      <c r="D90" s="11">
        <f>+C90+$Q$7</f>
        <v>27</v>
      </c>
      <c r="E90" s="38">
        <v>2</v>
      </c>
      <c r="F90" s="23">
        <v>97</v>
      </c>
      <c r="G90" s="24">
        <v>183</v>
      </c>
      <c r="H90" s="33" t="s">
        <v>168</v>
      </c>
      <c r="I90" s="26" t="s">
        <v>10</v>
      </c>
      <c r="J90" s="34" t="s">
        <v>11</v>
      </c>
      <c r="K90" s="35" t="s">
        <v>12</v>
      </c>
      <c r="L90" s="25" t="s">
        <v>13</v>
      </c>
      <c r="M90" s="25" t="s">
        <v>146</v>
      </c>
      <c r="N90" s="26">
        <v>1970</v>
      </c>
      <c r="O90" s="25" t="s">
        <v>15</v>
      </c>
      <c r="P90" s="9" t="s">
        <v>163</v>
      </c>
    </row>
    <row r="91" spans="1:17" ht="24" hidden="1" outlineLevel="3">
      <c r="A91" s="3"/>
      <c r="B91" s="11" t="s">
        <v>68</v>
      </c>
      <c r="C91" s="13">
        <v>0</v>
      </c>
      <c r="D91" s="11">
        <f>+C91+$Q$7</f>
        <v>1</v>
      </c>
      <c r="E91" s="38">
        <v>1</v>
      </c>
      <c r="F91" s="23">
        <v>54</v>
      </c>
      <c r="G91" s="24">
        <v>3078.799935999624</v>
      </c>
      <c r="H91" s="33" t="s">
        <v>168</v>
      </c>
      <c r="I91" s="26" t="s">
        <v>10</v>
      </c>
      <c r="J91" s="34" t="s">
        <v>11</v>
      </c>
      <c r="K91" s="35" t="s">
        <v>12</v>
      </c>
      <c r="L91" s="25" t="s">
        <v>13</v>
      </c>
      <c r="M91" s="25" t="s">
        <v>14</v>
      </c>
      <c r="N91" s="26">
        <v>1970</v>
      </c>
      <c r="O91" s="25" t="s">
        <v>15</v>
      </c>
      <c r="P91" s="9" t="s">
        <v>72</v>
      </c>
      <c r="Q91" s="4"/>
    </row>
    <row r="92" spans="2:16" ht="12.75" hidden="1" outlineLevel="3">
      <c r="B92" s="11">
        <v>2</v>
      </c>
      <c r="C92" s="13">
        <v>26</v>
      </c>
      <c r="D92" s="11">
        <f>+C92+$Q$7</f>
        <v>27</v>
      </c>
      <c r="E92" s="38">
        <v>2</v>
      </c>
      <c r="F92" s="31">
        <v>27</v>
      </c>
      <c r="G92" s="32">
        <v>108</v>
      </c>
      <c r="H92" s="33" t="s">
        <v>168</v>
      </c>
      <c r="I92" s="37" t="s">
        <v>10</v>
      </c>
      <c r="J92" s="34" t="s">
        <v>11</v>
      </c>
      <c r="K92" s="35" t="s">
        <v>12</v>
      </c>
      <c r="L92" s="36" t="s">
        <v>13</v>
      </c>
      <c r="M92" s="36" t="s">
        <v>258</v>
      </c>
      <c r="N92" s="37">
        <v>1970</v>
      </c>
      <c r="O92" s="25" t="s">
        <v>15</v>
      </c>
      <c r="P92" s="9" t="s">
        <v>330</v>
      </c>
    </row>
    <row r="93" spans="2:16" ht="12.75" hidden="1" outlineLevel="3">
      <c r="B93" s="11">
        <v>2</v>
      </c>
      <c r="C93" s="13">
        <v>26</v>
      </c>
      <c r="D93" s="11">
        <f>+C93+$Q$7</f>
        <v>27</v>
      </c>
      <c r="E93" s="38">
        <v>2</v>
      </c>
      <c r="F93" s="31">
        <v>75</v>
      </c>
      <c r="G93" s="32">
        <v>3.6899986267089844</v>
      </c>
      <c r="H93" s="33" t="s">
        <v>168</v>
      </c>
      <c r="I93" s="37" t="s">
        <v>10</v>
      </c>
      <c r="J93" s="34" t="s">
        <v>11</v>
      </c>
      <c r="K93" s="35" t="s">
        <v>12</v>
      </c>
      <c r="L93" s="36" t="s">
        <v>13</v>
      </c>
      <c r="M93" s="36" t="s">
        <v>258</v>
      </c>
      <c r="N93" s="37">
        <v>1970</v>
      </c>
      <c r="O93" s="25" t="s">
        <v>15</v>
      </c>
      <c r="P93" s="9" t="s">
        <v>255</v>
      </c>
    </row>
    <row r="94" spans="6:16" ht="12.75" hidden="1" outlineLevel="2">
      <c r="F94" s="31"/>
      <c r="G94" s="32"/>
      <c r="H94" s="33" t="s">
        <v>345</v>
      </c>
      <c r="I94" s="37"/>
      <c r="J94" s="34" t="s">
        <v>11</v>
      </c>
      <c r="K94" s="35" t="s">
        <v>12</v>
      </c>
      <c r="L94" s="36"/>
      <c r="M94" s="36"/>
      <c r="N94" s="37"/>
      <c r="O94" s="25">
        <f>SUBTOTAL(3,O90:O93)</f>
        <v>4</v>
      </c>
      <c r="P94" s="9"/>
    </row>
    <row r="95" spans="2:16" ht="12.75" outlineLevel="1" collapsed="1">
      <c r="B95" s="11">
        <v>3</v>
      </c>
      <c r="D95" s="11">
        <f>SUBTOTAL(9,D90:D93)</f>
        <v>82</v>
      </c>
      <c r="F95" s="31"/>
      <c r="G95" s="32"/>
      <c r="H95" s="33" t="s">
        <v>306</v>
      </c>
      <c r="I95" s="37"/>
      <c r="J95" s="34" t="s">
        <v>11</v>
      </c>
      <c r="K95" s="35" t="s">
        <v>12</v>
      </c>
      <c r="L95" s="36" t="s">
        <v>13</v>
      </c>
      <c r="M95" s="36" t="s">
        <v>258</v>
      </c>
      <c r="N95" s="37">
        <v>1970</v>
      </c>
      <c r="O95" s="25" t="s">
        <v>15</v>
      </c>
      <c r="P95" s="9"/>
    </row>
    <row r="96" spans="2:16" ht="12.75" hidden="1" outlineLevel="3">
      <c r="B96" s="11">
        <v>3</v>
      </c>
      <c r="C96" s="13">
        <v>23</v>
      </c>
      <c r="D96" s="11">
        <f>+C96+$Q$7</f>
        <v>24</v>
      </c>
      <c r="E96" s="38">
        <v>3</v>
      </c>
      <c r="F96" s="23">
        <v>34</v>
      </c>
      <c r="G96" s="24">
        <v>179</v>
      </c>
      <c r="H96" s="33" t="s">
        <v>94</v>
      </c>
      <c r="I96" s="26" t="s">
        <v>10</v>
      </c>
      <c r="J96" s="34" t="s">
        <v>11</v>
      </c>
      <c r="K96" s="35" t="s">
        <v>12</v>
      </c>
      <c r="L96" s="25" t="s">
        <v>95</v>
      </c>
      <c r="M96" s="25"/>
      <c r="N96" s="26">
        <v>1961</v>
      </c>
      <c r="O96" s="25" t="s">
        <v>96</v>
      </c>
      <c r="P96" s="9" t="s">
        <v>78</v>
      </c>
    </row>
    <row r="97" spans="2:16" ht="12.75" hidden="1" outlineLevel="3" collapsed="1">
      <c r="B97" s="11">
        <v>6</v>
      </c>
      <c r="C97" s="13">
        <v>16</v>
      </c>
      <c r="D97" s="11">
        <f>+C97+$Q$7</f>
        <v>17</v>
      </c>
      <c r="E97" s="38">
        <v>5</v>
      </c>
      <c r="F97" s="23">
        <v>44</v>
      </c>
      <c r="G97" s="24">
        <v>97</v>
      </c>
      <c r="H97" s="33" t="s">
        <v>94</v>
      </c>
      <c r="I97" s="26" t="s">
        <v>10</v>
      </c>
      <c r="J97" s="34" t="s">
        <v>11</v>
      </c>
      <c r="K97" s="35" t="s">
        <v>12</v>
      </c>
      <c r="L97" s="25" t="s">
        <v>219</v>
      </c>
      <c r="M97" s="25">
        <v>125</v>
      </c>
      <c r="N97" s="26">
        <v>1961</v>
      </c>
      <c r="O97" s="25" t="s">
        <v>96</v>
      </c>
      <c r="P97" s="9" t="s">
        <v>232</v>
      </c>
    </row>
    <row r="98" spans="2:16" ht="12.75" hidden="1" outlineLevel="3">
      <c r="B98" s="11">
        <v>3</v>
      </c>
      <c r="C98" s="13">
        <v>23</v>
      </c>
      <c r="D98" s="11">
        <f>+C98+$Q$7</f>
        <v>24</v>
      </c>
      <c r="E98" s="38">
        <v>3</v>
      </c>
      <c r="F98" s="23">
        <v>38</v>
      </c>
      <c r="G98" s="24">
        <v>140</v>
      </c>
      <c r="H98" s="33" t="s">
        <v>94</v>
      </c>
      <c r="I98" s="26" t="s">
        <v>10</v>
      </c>
      <c r="J98" s="34" t="s">
        <v>11</v>
      </c>
      <c r="K98" s="35" t="s">
        <v>12</v>
      </c>
      <c r="L98" s="25" t="s">
        <v>141</v>
      </c>
      <c r="M98" s="25">
        <v>125</v>
      </c>
      <c r="N98" s="26">
        <v>1961</v>
      </c>
      <c r="O98" s="25" t="s">
        <v>96</v>
      </c>
      <c r="P98" s="9" t="s">
        <v>158</v>
      </c>
    </row>
    <row r="99" spans="2:16" ht="12.75" hidden="1" outlineLevel="3" collapsed="1">
      <c r="B99" s="11">
        <v>7</v>
      </c>
      <c r="C99" s="13">
        <v>14</v>
      </c>
      <c r="D99" s="11">
        <f>+C99+$Q$7</f>
        <v>15</v>
      </c>
      <c r="E99" s="38">
        <v>7</v>
      </c>
      <c r="F99" s="31">
        <v>42</v>
      </c>
      <c r="G99" s="32">
        <v>286</v>
      </c>
      <c r="H99" s="33" t="s">
        <v>94</v>
      </c>
      <c r="I99" s="37" t="s">
        <v>10</v>
      </c>
      <c r="J99" s="34" t="s">
        <v>11</v>
      </c>
      <c r="K99" s="35" t="s">
        <v>12</v>
      </c>
      <c r="L99" s="36" t="s">
        <v>320</v>
      </c>
      <c r="M99" s="36">
        <v>125</v>
      </c>
      <c r="N99" s="37">
        <v>1961</v>
      </c>
      <c r="O99" s="25" t="s">
        <v>96</v>
      </c>
      <c r="P99" s="9" t="s">
        <v>330</v>
      </c>
    </row>
    <row r="100" spans="6:16" ht="12.75" hidden="1" outlineLevel="2">
      <c r="F100" s="31"/>
      <c r="G100" s="32"/>
      <c r="H100" s="33" t="s">
        <v>344</v>
      </c>
      <c r="I100" s="37"/>
      <c r="J100" s="34" t="s">
        <v>11</v>
      </c>
      <c r="K100" s="35" t="s">
        <v>12</v>
      </c>
      <c r="L100" s="36"/>
      <c r="M100" s="36"/>
      <c r="N100" s="37"/>
      <c r="O100" s="25">
        <f>SUBTOTAL(3,O96:O99)</f>
        <v>4</v>
      </c>
      <c r="P100" s="9"/>
    </row>
    <row r="101" spans="2:16" ht="12.75" outlineLevel="1" collapsed="1">
      <c r="B101" s="11">
        <v>4</v>
      </c>
      <c r="D101" s="11">
        <f>SUBTOTAL(9,D96:D99)</f>
        <v>80</v>
      </c>
      <c r="F101" s="31"/>
      <c r="G101" s="32"/>
      <c r="H101" s="33" t="s">
        <v>279</v>
      </c>
      <c r="I101" s="37"/>
      <c r="J101" s="34" t="s">
        <v>11</v>
      </c>
      <c r="K101" s="35" t="s">
        <v>12</v>
      </c>
      <c r="L101" s="25" t="s">
        <v>219</v>
      </c>
      <c r="M101" s="25">
        <v>125</v>
      </c>
      <c r="N101" s="26">
        <v>1961</v>
      </c>
      <c r="O101" s="25" t="s">
        <v>96</v>
      </c>
      <c r="P101" s="9"/>
    </row>
    <row r="102" spans="2:17" ht="12.75" hidden="1" outlineLevel="3">
      <c r="B102" s="11">
        <v>4</v>
      </c>
      <c r="C102" s="13">
        <v>20</v>
      </c>
      <c r="D102" s="11">
        <f>+C102+$Q$7</f>
        <v>21</v>
      </c>
      <c r="E102" s="38">
        <v>2</v>
      </c>
      <c r="F102" s="23">
        <v>42</v>
      </c>
      <c r="G102" s="24">
        <v>4</v>
      </c>
      <c r="H102" s="33" t="s">
        <v>97</v>
      </c>
      <c r="I102" s="26" t="s">
        <v>10</v>
      </c>
      <c r="J102" s="34" t="s">
        <v>11</v>
      </c>
      <c r="K102" s="35" t="s">
        <v>12</v>
      </c>
      <c r="L102" s="25" t="s">
        <v>98</v>
      </c>
      <c r="M102" s="25" t="s">
        <v>99</v>
      </c>
      <c r="N102" s="26">
        <v>1963</v>
      </c>
      <c r="O102" s="25" t="s">
        <v>96</v>
      </c>
      <c r="P102" s="9" t="s">
        <v>232</v>
      </c>
      <c r="Q102" s="40"/>
    </row>
    <row r="103" spans="2:16" ht="12.75" hidden="1" outlineLevel="3" collapsed="1">
      <c r="B103" s="11">
        <v>4</v>
      </c>
      <c r="C103" s="13">
        <v>20</v>
      </c>
      <c r="D103" s="11">
        <f>+C103+$Q$7</f>
        <v>21</v>
      </c>
      <c r="E103" s="38">
        <v>4</v>
      </c>
      <c r="F103" s="23">
        <v>33</v>
      </c>
      <c r="G103" s="24">
        <v>199</v>
      </c>
      <c r="H103" s="33" t="s">
        <v>97</v>
      </c>
      <c r="I103" s="26" t="s">
        <v>10</v>
      </c>
      <c r="J103" s="34" t="s">
        <v>11</v>
      </c>
      <c r="K103" s="35" t="s">
        <v>12</v>
      </c>
      <c r="L103" s="25" t="s">
        <v>98</v>
      </c>
      <c r="M103" s="25" t="s">
        <v>99</v>
      </c>
      <c r="N103" s="26">
        <v>1963</v>
      </c>
      <c r="O103" s="25" t="s">
        <v>96</v>
      </c>
      <c r="P103" s="9" t="s">
        <v>78</v>
      </c>
    </row>
    <row r="104" spans="2:16" ht="12.75" hidden="1" outlineLevel="3">
      <c r="B104" s="11">
        <v>4</v>
      </c>
      <c r="C104" s="13">
        <v>20</v>
      </c>
      <c r="D104" s="11">
        <f>+C104+$Q$7</f>
        <v>21</v>
      </c>
      <c r="E104" s="38">
        <v>4</v>
      </c>
      <c r="F104" s="23">
        <v>39</v>
      </c>
      <c r="G104" s="24">
        <v>290</v>
      </c>
      <c r="H104" s="33" t="s">
        <v>97</v>
      </c>
      <c r="I104" s="26" t="s">
        <v>10</v>
      </c>
      <c r="J104" s="34" t="s">
        <v>11</v>
      </c>
      <c r="K104" s="35" t="s">
        <v>12</v>
      </c>
      <c r="L104" s="25" t="s">
        <v>142</v>
      </c>
      <c r="M104" s="25" t="s">
        <v>143</v>
      </c>
      <c r="N104" s="26">
        <v>1963</v>
      </c>
      <c r="O104" s="25" t="s">
        <v>96</v>
      </c>
      <c r="P104" s="9" t="s">
        <v>158</v>
      </c>
    </row>
    <row r="105" spans="2:17" ht="12.75" hidden="1" outlineLevel="3">
      <c r="B105" s="11">
        <v>8</v>
      </c>
      <c r="C105" s="13">
        <v>13</v>
      </c>
      <c r="D105" s="11">
        <f>+C105+$Q$7</f>
        <v>14</v>
      </c>
      <c r="E105" s="67">
        <v>8</v>
      </c>
      <c r="F105" s="67">
        <v>40</v>
      </c>
      <c r="G105" s="32">
        <v>359</v>
      </c>
      <c r="H105" s="33" t="s">
        <v>97</v>
      </c>
      <c r="I105" s="64" t="s">
        <v>10</v>
      </c>
      <c r="J105" s="34" t="s">
        <v>11</v>
      </c>
      <c r="K105" s="35" t="s">
        <v>12</v>
      </c>
      <c r="L105" s="68" t="s">
        <v>142</v>
      </c>
      <c r="M105" s="68" t="s">
        <v>99</v>
      </c>
      <c r="N105" s="68">
        <v>1963</v>
      </c>
      <c r="O105" s="25" t="s">
        <v>96</v>
      </c>
      <c r="P105" s="9" t="s">
        <v>330</v>
      </c>
      <c r="Q105" s="63"/>
    </row>
    <row r="106" spans="6:16" ht="12.75" hidden="1" outlineLevel="2">
      <c r="F106" s="23"/>
      <c r="G106" s="24"/>
      <c r="H106" s="33" t="s">
        <v>346</v>
      </c>
      <c r="I106" s="26"/>
      <c r="J106" s="34" t="s">
        <v>11</v>
      </c>
      <c r="K106" s="35" t="s">
        <v>12</v>
      </c>
      <c r="L106" s="25"/>
      <c r="M106" s="25"/>
      <c r="N106" s="26"/>
      <c r="O106" s="25">
        <f>SUBTOTAL(3,O102:O105)</f>
        <v>4</v>
      </c>
      <c r="P106" s="9"/>
    </row>
    <row r="107" spans="2:16" ht="12.75" outlineLevel="1" collapsed="1">
      <c r="B107" s="11">
        <v>5</v>
      </c>
      <c r="D107" s="11">
        <f>SUBTOTAL(9,D102:D105)</f>
        <v>77</v>
      </c>
      <c r="F107" s="23"/>
      <c r="G107" s="24"/>
      <c r="H107" s="33" t="s">
        <v>276</v>
      </c>
      <c r="I107" s="26"/>
      <c r="J107" s="34" t="s">
        <v>11</v>
      </c>
      <c r="K107" s="35" t="s">
        <v>12</v>
      </c>
      <c r="L107" s="25" t="s">
        <v>98</v>
      </c>
      <c r="M107" s="25" t="s">
        <v>99</v>
      </c>
      <c r="N107" s="26">
        <v>1963</v>
      </c>
      <c r="O107" s="25" t="s">
        <v>96</v>
      </c>
      <c r="P107" s="9"/>
    </row>
    <row r="108" spans="2:16" ht="12.75" hidden="1" outlineLevel="3">
      <c r="B108" s="11">
        <v>4</v>
      </c>
      <c r="C108" s="13">
        <v>20</v>
      </c>
      <c r="D108" s="11">
        <f>+C108+$Q$7</f>
        <v>21</v>
      </c>
      <c r="E108" s="38">
        <v>4</v>
      </c>
      <c r="F108" s="23">
        <v>118</v>
      </c>
      <c r="G108" s="24">
        <v>631</v>
      </c>
      <c r="H108" s="33" t="s">
        <v>218</v>
      </c>
      <c r="I108" s="26" t="s">
        <v>10</v>
      </c>
      <c r="J108" s="34" t="s">
        <v>11</v>
      </c>
      <c r="K108" s="35" t="s">
        <v>12</v>
      </c>
      <c r="L108" s="25" t="s">
        <v>13</v>
      </c>
      <c r="M108" s="25" t="s">
        <v>169</v>
      </c>
      <c r="N108" s="26">
        <v>1961</v>
      </c>
      <c r="O108" s="25" t="s">
        <v>314</v>
      </c>
      <c r="P108" s="9" t="s">
        <v>163</v>
      </c>
    </row>
    <row r="109" spans="2:16" ht="12.75" hidden="1" outlineLevel="3" collapsed="1">
      <c r="B109" s="11">
        <v>5</v>
      </c>
      <c r="C109" s="13">
        <v>18</v>
      </c>
      <c r="D109" s="11">
        <f>+C109+$Q$7</f>
        <v>19</v>
      </c>
      <c r="E109" s="38">
        <v>4</v>
      </c>
      <c r="F109" s="23">
        <v>43</v>
      </c>
      <c r="G109" s="24">
        <v>38</v>
      </c>
      <c r="H109" s="33" t="s">
        <v>218</v>
      </c>
      <c r="I109" s="26" t="s">
        <v>10</v>
      </c>
      <c r="J109" s="34" t="s">
        <v>11</v>
      </c>
      <c r="K109" s="35" t="s">
        <v>12</v>
      </c>
      <c r="L109" s="25" t="s">
        <v>13</v>
      </c>
      <c r="M109" s="25" t="s">
        <v>169</v>
      </c>
      <c r="N109" s="26">
        <v>1961</v>
      </c>
      <c r="O109" s="25" t="s">
        <v>314</v>
      </c>
      <c r="P109" s="9" t="s">
        <v>232</v>
      </c>
    </row>
    <row r="110" spans="2:16" ht="12.75" hidden="1" outlineLevel="3">
      <c r="B110" s="11">
        <v>6</v>
      </c>
      <c r="C110" s="13">
        <v>16</v>
      </c>
      <c r="D110" s="11">
        <f>+C110+$Q$7</f>
        <v>17</v>
      </c>
      <c r="E110" s="38">
        <v>6</v>
      </c>
      <c r="F110" s="31">
        <v>83</v>
      </c>
      <c r="G110" s="32">
        <v>274</v>
      </c>
      <c r="H110" s="33" t="s">
        <v>218</v>
      </c>
      <c r="I110" s="37" t="s">
        <v>10</v>
      </c>
      <c r="J110" s="34" t="s">
        <v>11</v>
      </c>
      <c r="K110" s="35" t="s">
        <v>12</v>
      </c>
      <c r="L110" s="36" t="s">
        <v>13</v>
      </c>
      <c r="M110" s="36" t="s">
        <v>169</v>
      </c>
      <c r="N110" s="37">
        <v>1961</v>
      </c>
      <c r="O110" s="25" t="s">
        <v>314</v>
      </c>
      <c r="P110" s="9" t="s">
        <v>330</v>
      </c>
    </row>
    <row r="111" spans="6:16" ht="12.75" hidden="1" outlineLevel="2">
      <c r="F111" s="31"/>
      <c r="G111" s="32"/>
      <c r="H111" s="33" t="s">
        <v>347</v>
      </c>
      <c r="I111" s="37"/>
      <c r="J111" s="34" t="s">
        <v>11</v>
      </c>
      <c r="K111" s="35" t="s">
        <v>12</v>
      </c>
      <c r="L111" s="36"/>
      <c r="M111" s="36"/>
      <c r="N111" s="37"/>
      <c r="O111" s="25">
        <f>SUBTOTAL(3,O108:O110)</f>
        <v>3</v>
      </c>
      <c r="P111" s="9"/>
    </row>
    <row r="112" spans="2:16" ht="12.75" outlineLevel="1" collapsed="1">
      <c r="B112" s="11">
        <v>6</v>
      </c>
      <c r="D112" s="11">
        <f>SUBTOTAL(9,D108:D110)</f>
        <v>57</v>
      </c>
      <c r="F112" s="31"/>
      <c r="G112" s="32"/>
      <c r="H112" s="33" t="s">
        <v>278</v>
      </c>
      <c r="I112" s="37"/>
      <c r="J112" s="34" t="s">
        <v>11</v>
      </c>
      <c r="K112" s="35" t="s">
        <v>12</v>
      </c>
      <c r="L112" s="25" t="s">
        <v>13</v>
      </c>
      <c r="M112" s="25" t="s">
        <v>169</v>
      </c>
      <c r="N112" s="26">
        <v>1961</v>
      </c>
      <c r="O112" s="25" t="s">
        <v>314</v>
      </c>
      <c r="P112" s="9"/>
    </row>
    <row r="113" spans="2:16" ht="12.75" hidden="1" outlineLevel="3">
      <c r="B113" s="11">
        <v>3</v>
      </c>
      <c r="C113" s="13">
        <v>23</v>
      </c>
      <c r="D113" s="11">
        <f aca="true" t="shared" si="1" ref="D113:D118">+C113+$Q$7</f>
        <v>24</v>
      </c>
      <c r="E113" s="38">
        <v>3</v>
      </c>
      <c r="F113" s="23">
        <v>121</v>
      </c>
      <c r="G113" s="24">
        <v>131</v>
      </c>
      <c r="H113" s="33" t="s">
        <v>170</v>
      </c>
      <c r="I113" s="26" t="s">
        <v>10</v>
      </c>
      <c r="J113" s="34" t="s">
        <v>11</v>
      </c>
      <c r="K113" s="27" t="s">
        <v>21</v>
      </c>
      <c r="L113" s="25" t="s">
        <v>171</v>
      </c>
      <c r="M113" s="25" t="s">
        <v>40</v>
      </c>
      <c r="N113" s="26">
        <v>1977</v>
      </c>
      <c r="O113" s="25" t="s">
        <v>172</v>
      </c>
      <c r="P113" s="9" t="s">
        <v>163</v>
      </c>
    </row>
    <row r="114" spans="2:16" ht="12.75" hidden="1" outlineLevel="3" collapsed="1">
      <c r="B114" s="11">
        <v>5</v>
      </c>
      <c r="C114" s="13">
        <v>18</v>
      </c>
      <c r="D114" s="11">
        <f t="shared" si="1"/>
        <v>19</v>
      </c>
      <c r="E114" s="38">
        <v>5</v>
      </c>
      <c r="F114" s="23">
        <v>1</v>
      </c>
      <c r="G114" s="24">
        <v>266</v>
      </c>
      <c r="H114" s="33" t="s">
        <v>170</v>
      </c>
      <c r="I114" s="26" t="s">
        <v>10</v>
      </c>
      <c r="J114" s="34" t="s">
        <v>11</v>
      </c>
      <c r="K114" s="26" t="s">
        <v>21</v>
      </c>
      <c r="L114" s="25" t="s">
        <v>106</v>
      </c>
      <c r="M114" s="25">
        <v>250</v>
      </c>
      <c r="N114" s="26">
        <v>1977</v>
      </c>
      <c r="O114" s="25" t="s">
        <v>172</v>
      </c>
      <c r="P114" s="9" t="s">
        <v>256</v>
      </c>
    </row>
    <row r="115" spans="1:17" ht="12.75" hidden="1" outlineLevel="3">
      <c r="A115" s="3"/>
      <c r="B115" s="11">
        <v>3</v>
      </c>
      <c r="C115" s="13">
        <v>23</v>
      </c>
      <c r="D115" s="11">
        <f t="shared" si="1"/>
        <v>24</v>
      </c>
      <c r="E115" s="38">
        <v>3</v>
      </c>
      <c r="F115" s="23">
        <v>67</v>
      </c>
      <c r="G115" s="24">
        <v>2997.3</v>
      </c>
      <c r="H115" s="33" t="s">
        <v>170</v>
      </c>
      <c r="I115" s="26" t="s">
        <v>10</v>
      </c>
      <c r="J115" s="34" t="s">
        <v>11</v>
      </c>
      <c r="K115" s="27" t="s">
        <v>21</v>
      </c>
      <c r="L115" s="25" t="s">
        <v>39</v>
      </c>
      <c r="M115" s="25" t="s">
        <v>40</v>
      </c>
      <c r="N115" s="26">
        <v>1977</v>
      </c>
      <c r="O115" s="25" t="s">
        <v>172</v>
      </c>
      <c r="P115" s="9" t="s">
        <v>72</v>
      </c>
      <c r="Q115" s="4"/>
    </row>
    <row r="116" spans="2:16" ht="12.75" hidden="1" outlineLevel="3" collapsed="1">
      <c r="B116" s="11">
        <v>3</v>
      </c>
      <c r="C116" s="13">
        <v>23</v>
      </c>
      <c r="D116" s="11">
        <f t="shared" si="1"/>
        <v>24</v>
      </c>
      <c r="E116" s="38">
        <v>8</v>
      </c>
      <c r="F116" s="23">
        <v>78</v>
      </c>
      <c r="G116" s="24">
        <v>56</v>
      </c>
      <c r="H116" s="33" t="s">
        <v>170</v>
      </c>
      <c r="I116" s="26" t="s">
        <v>10</v>
      </c>
      <c r="J116" s="34" t="s">
        <v>11</v>
      </c>
      <c r="K116" s="27" t="s">
        <v>21</v>
      </c>
      <c r="L116" s="25" t="s">
        <v>171</v>
      </c>
      <c r="M116" s="25" t="s">
        <v>40</v>
      </c>
      <c r="N116" s="26">
        <v>1977</v>
      </c>
      <c r="O116" s="25" t="s">
        <v>172</v>
      </c>
      <c r="P116" s="9" t="s">
        <v>232</v>
      </c>
    </row>
    <row r="117" spans="2:16" ht="12.75" hidden="1" outlineLevel="3">
      <c r="B117" s="11">
        <v>3</v>
      </c>
      <c r="C117" s="13">
        <v>23</v>
      </c>
      <c r="D117" s="11">
        <f t="shared" si="1"/>
        <v>24</v>
      </c>
      <c r="E117" s="38">
        <v>3</v>
      </c>
      <c r="F117" s="23">
        <v>46</v>
      </c>
      <c r="G117" s="24">
        <v>120</v>
      </c>
      <c r="H117" s="33" t="s">
        <v>170</v>
      </c>
      <c r="I117" s="26" t="s">
        <v>10</v>
      </c>
      <c r="J117" s="34" t="s">
        <v>11</v>
      </c>
      <c r="K117" s="27" t="s">
        <v>21</v>
      </c>
      <c r="L117" s="25" t="s">
        <v>39</v>
      </c>
      <c r="M117" s="25">
        <v>250</v>
      </c>
      <c r="N117" s="26">
        <v>1977</v>
      </c>
      <c r="O117" s="25" t="s">
        <v>172</v>
      </c>
      <c r="P117" s="9" t="s">
        <v>158</v>
      </c>
    </row>
    <row r="118" spans="2:16" ht="12.75" hidden="1" outlineLevel="3" collapsed="1">
      <c r="B118" s="11">
        <v>5</v>
      </c>
      <c r="C118" s="13">
        <v>18</v>
      </c>
      <c r="D118" s="11">
        <f t="shared" si="1"/>
        <v>19</v>
      </c>
      <c r="E118" s="38">
        <v>5</v>
      </c>
      <c r="F118" s="31">
        <v>93</v>
      </c>
      <c r="G118" s="32">
        <v>141</v>
      </c>
      <c r="H118" s="33" t="s">
        <v>170</v>
      </c>
      <c r="I118" s="37" t="s">
        <v>10</v>
      </c>
      <c r="J118" s="34" t="s">
        <v>11</v>
      </c>
      <c r="K118" s="35" t="s">
        <v>21</v>
      </c>
      <c r="L118" s="36" t="s">
        <v>39</v>
      </c>
      <c r="M118" s="36">
        <v>250</v>
      </c>
      <c r="N118" s="37">
        <v>1977</v>
      </c>
      <c r="O118" s="25" t="s">
        <v>172</v>
      </c>
      <c r="P118" s="9" t="s">
        <v>330</v>
      </c>
    </row>
    <row r="119" spans="6:16" ht="12.75" hidden="1" outlineLevel="2">
      <c r="F119" s="31"/>
      <c r="G119" s="32"/>
      <c r="H119" s="33" t="s">
        <v>348</v>
      </c>
      <c r="I119" s="37"/>
      <c r="J119" s="34" t="s">
        <v>11</v>
      </c>
      <c r="K119" s="35" t="s">
        <v>21</v>
      </c>
      <c r="L119" s="36"/>
      <c r="M119" s="36"/>
      <c r="N119" s="37"/>
      <c r="O119" s="25">
        <f>SUBTOTAL(3,O113:O118)</f>
        <v>6</v>
      </c>
      <c r="P119" s="9"/>
    </row>
    <row r="120" spans="2:16" ht="12.75" outlineLevel="1" collapsed="1">
      <c r="B120" s="11">
        <v>1</v>
      </c>
      <c r="D120" s="11">
        <f>SUBTOTAL(9,D113:D118)</f>
        <v>134</v>
      </c>
      <c r="F120" s="31"/>
      <c r="G120" s="32"/>
      <c r="H120" s="33" t="s">
        <v>307</v>
      </c>
      <c r="I120" s="37"/>
      <c r="J120" s="34" t="s">
        <v>11</v>
      </c>
      <c r="K120" s="35" t="s">
        <v>21</v>
      </c>
      <c r="L120" s="25" t="s">
        <v>171</v>
      </c>
      <c r="M120" s="25" t="s">
        <v>40</v>
      </c>
      <c r="N120" s="26">
        <v>1977</v>
      </c>
      <c r="O120" s="25" t="s">
        <v>172</v>
      </c>
      <c r="P120" s="9"/>
    </row>
    <row r="121" spans="2:16" ht="12.75" hidden="1" outlineLevel="3" collapsed="1">
      <c r="B121" s="11">
        <v>3</v>
      </c>
      <c r="C121" s="13">
        <v>23</v>
      </c>
      <c r="D121" s="11">
        <f>+C121+$Q$7</f>
        <v>24</v>
      </c>
      <c r="E121" s="38">
        <v>3</v>
      </c>
      <c r="F121" s="23">
        <v>6</v>
      </c>
      <c r="G121" s="24">
        <v>117</v>
      </c>
      <c r="H121" s="33" t="s">
        <v>105</v>
      </c>
      <c r="I121" s="26" t="s">
        <v>10</v>
      </c>
      <c r="J121" s="34" t="s">
        <v>11</v>
      </c>
      <c r="K121" s="35" t="s">
        <v>21</v>
      </c>
      <c r="L121" s="25" t="s">
        <v>106</v>
      </c>
      <c r="M121" s="25" t="s">
        <v>239</v>
      </c>
      <c r="N121" s="26">
        <v>1977</v>
      </c>
      <c r="O121" s="25" t="s">
        <v>315</v>
      </c>
      <c r="P121" s="9" t="s">
        <v>256</v>
      </c>
    </row>
    <row r="122" spans="2:16" ht="12.75" hidden="1" outlineLevel="3">
      <c r="B122" s="11">
        <v>3</v>
      </c>
      <c r="C122" s="13">
        <v>23</v>
      </c>
      <c r="D122" s="11">
        <f>+C122+$Q$7</f>
        <v>24</v>
      </c>
      <c r="E122" s="38">
        <v>3</v>
      </c>
      <c r="F122" s="23">
        <v>15</v>
      </c>
      <c r="G122" s="24">
        <v>256</v>
      </c>
      <c r="H122" s="33" t="s">
        <v>105</v>
      </c>
      <c r="I122" s="26" t="s">
        <v>10</v>
      </c>
      <c r="J122" s="34" t="s">
        <v>11</v>
      </c>
      <c r="K122" s="35" t="s">
        <v>21</v>
      </c>
      <c r="L122" s="25" t="s">
        <v>106</v>
      </c>
      <c r="M122" s="25" t="s">
        <v>107</v>
      </c>
      <c r="N122" s="26">
        <v>1977</v>
      </c>
      <c r="O122" s="25" t="s">
        <v>315</v>
      </c>
      <c r="P122" s="9" t="s">
        <v>78</v>
      </c>
    </row>
    <row r="123" spans="2:16" ht="12.75" hidden="1" outlineLevel="3" collapsed="1">
      <c r="B123" s="11">
        <v>1</v>
      </c>
      <c r="C123" s="13">
        <v>30</v>
      </c>
      <c r="D123" s="11">
        <f>+C123+$Q$7</f>
        <v>31</v>
      </c>
      <c r="E123" s="38">
        <v>6</v>
      </c>
      <c r="F123" s="23">
        <v>18</v>
      </c>
      <c r="G123" s="24">
        <v>8</v>
      </c>
      <c r="H123" s="33" t="s">
        <v>105</v>
      </c>
      <c r="I123" s="26" t="s">
        <v>10</v>
      </c>
      <c r="J123" s="34" t="s">
        <v>11</v>
      </c>
      <c r="K123" s="35" t="s">
        <v>21</v>
      </c>
      <c r="L123" s="25" t="s">
        <v>106</v>
      </c>
      <c r="M123" s="25" t="s">
        <v>144</v>
      </c>
      <c r="N123" s="26">
        <v>1977</v>
      </c>
      <c r="O123" s="25" t="s">
        <v>315</v>
      </c>
      <c r="P123" s="9" t="s">
        <v>232</v>
      </c>
    </row>
    <row r="124" spans="2:16" ht="12.75" hidden="1" outlineLevel="3">
      <c r="B124" s="11">
        <v>1</v>
      </c>
      <c r="C124" s="13">
        <v>30</v>
      </c>
      <c r="D124" s="11">
        <f>+C124+$Q$7</f>
        <v>31</v>
      </c>
      <c r="E124" s="38">
        <v>1</v>
      </c>
      <c r="F124" s="23">
        <v>6</v>
      </c>
      <c r="G124" s="24">
        <v>44</v>
      </c>
      <c r="H124" s="33" t="s">
        <v>105</v>
      </c>
      <c r="I124" s="26" t="s">
        <v>10</v>
      </c>
      <c r="J124" s="34" t="s">
        <v>11</v>
      </c>
      <c r="K124" s="35" t="s">
        <v>21</v>
      </c>
      <c r="L124" s="25" t="s">
        <v>22</v>
      </c>
      <c r="M124" s="25" t="s">
        <v>144</v>
      </c>
      <c r="N124" s="26">
        <v>1977</v>
      </c>
      <c r="O124" s="25" t="s">
        <v>315</v>
      </c>
      <c r="P124" s="9" t="s">
        <v>158</v>
      </c>
    </row>
    <row r="125" spans="2:16" ht="12.75" hidden="1" outlineLevel="3" collapsed="1">
      <c r="B125" s="11">
        <v>6</v>
      </c>
      <c r="C125" s="13">
        <v>16</v>
      </c>
      <c r="D125" s="11">
        <f>+C125+$Q$7</f>
        <v>17</v>
      </c>
      <c r="E125" s="38">
        <v>6</v>
      </c>
      <c r="F125" s="31">
        <v>58</v>
      </c>
      <c r="G125" s="32">
        <v>220</v>
      </c>
      <c r="H125" s="33" t="s">
        <v>105</v>
      </c>
      <c r="I125" s="37" t="s">
        <v>10</v>
      </c>
      <c r="J125" s="34" t="s">
        <v>11</v>
      </c>
      <c r="K125" s="35" t="s">
        <v>21</v>
      </c>
      <c r="L125" s="36" t="s">
        <v>22</v>
      </c>
      <c r="M125" s="36" t="s">
        <v>144</v>
      </c>
      <c r="N125" s="37">
        <v>1977</v>
      </c>
      <c r="O125" s="25" t="s">
        <v>315</v>
      </c>
      <c r="P125" s="9" t="s">
        <v>330</v>
      </c>
    </row>
    <row r="126" spans="6:16" ht="12.75" hidden="1" outlineLevel="2">
      <c r="F126" s="31"/>
      <c r="G126" s="32"/>
      <c r="H126" s="33" t="s">
        <v>349</v>
      </c>
      <c r="I126" s="37"/>
      <c r="J126" s="34" t="s">
        <v>11</v>
      </c>
      <c r="K126" s="35" t="s">
        <v>21</v>
      </c>
      <c r="L126" s="36"/>
      <c r="M126" s="36"/>
      <c r="N126" s="37"/>
      <c r="O126" s="25">
        <f>SUBTOTAL(3,O121:O125)</f>
        <v>5</v>
      </c>
      <c r="P126" s="9"/>
    </row>
    <row r="127" spans="2:16" ht="12.75" outlineLevel="1" collapsed="1">
      <c r="B127" s="11">
        <v>2</v>
      </c>
      <c r="D127" s="11">
        <f>SUBTOTAL(9,D121:D125)</f>
        <v>127</v>
      </c>
      <c r="F127" s="31"/>
      <c r="G127" s="32"/>
      <c r="H127" s="33" t="s">
        <v>283</v>
      </c>
      <c r="I127" s="37"/>
      <c r="J127" s="34" t="s">
        <v>11</v>
      </c>
      <c r="K127" s="35" t="s">
        <v>21</v>
      </c>
      <c r="L127" s="25" t="s">
        <v>106</v>
      </c>
      <c r="M127" s="25" t="s">
        <v>144</v>
      </c>
      <c r="N127" s="26">
        <v>1977</v>
      </c>
      <c r="O127" s="25" t="s">
        <v>315</v>
      </c>
      <c r="P127" s="9"/>
    </row>
    <row r="128" spans="2:16" ht="12.75" hidden="1" outlineLevel="3">
      <c r="B128" s="11">
        <v>6</v>
      </c>
      <c r="C128" s="13">
        <v>16</v>
      </c>
      <c r="D128" s="11">
        <f>+C128+$Q$7</f>
        <v>17</v>
      </c>
      <c r="E128" s="38">
        <v>7</v>
      </c>
      <c r="F128" s="23">
        <v>109</v>
      </c>
      <c r="G128" s="24">
        <v>250</v>
      </c>
      <c r="H128" s="33" t="s">
        <v>102</v>
      </c>
      <c r="I128" s="26" t="s">
        <v>10</v>
      </c>
      <c r="J128" s="34" t="s">
        <v>11</v>
      </c>
      <c r="K128" s="35" t="s">
        <v>21</v>
      </c>
      <c r="L128" s="25" t="s">
        <v>103</v>
      </c>
      <c r="M128" s="25" t="s">
        <v>173</v>
      </c>
      <c r="N128" s="26">
        <v>1974</v>
      </c>
      <c r="O128" s="25" t="s">
        <v>96</v>
      </c>
      <c r="P128" s="9" t="s">
        <v>163</v>
      </c>
    </row>
    <row r="129" spans="2:16" ht="12.75" hidden="1" outlineLevel="3">
      <c r="B129" s="11">
        <v>2</v>
      </c>
      <c r="C129" s="13">
        <v>26</v>
      </c>
      <c r="D129" s="11">
        <f>+C129+$Q$7</f>
        <v>27</v>
      </c>
      <c r="E129" s="38">
        <v>2</v>
      </c>
      <c r="F129" s="23">
        <v>35</v>
      </c>
      <c r="G129" s="24">
        <v>182</v>
      </c>
      <c r="H129" s="33" t="s">
        <v>102</v>
      </c>
      <c r="I129" s="26" t="s">
        <v>10</v>
      </c>
      <c r="J129" s="34" t="s">
        <v>11</v>
      </c>
      <c r="K129" s="35" t="s">
        <v>21</v>
      </c>
      <c r="L129" s="25" t="s">
        <v>103</v>
      </c>
      <c r="M129" s="25" t="s">
        <v>104</v>
      </c>
      <c r="N129" s="26">
        <v>1974</v>
      </c>
      <c r="O129" s="25" t="s">
        <v>96</v>
      </c>
      <c r="P129" s="9" t="s">
        <v>78</v>
      </c>
    </row>
    <row r="130" spans="2:16" ht="12.75" hidden="1" outlineLevel="3" collapsed="1">
      <c r="B130" s="11">
        <v>2</v>
      </c>
      <c r="C130" s="13">
        <v>26</v>
      </c>
      <c r="D130" s="11">
        <f>+C130+$Q$7</f>
        <v>27</v>
      </c>
      <c r="E130" s="38">
        <v>7</v>
      </c>
      <c r="F130" s="23">
        <v>39</v>
      </c>
      <c r="G130" s="24">
        <v>10</v>
      </c>
      <c r="H130" s="33" t="s">
        <v>102</v>
      </c>
      <c r="I130" s="26" t="s">
        <v>10</v>
      </c>
      <c r="J130" s="34" t="s">
        <v>11</v>
      </c>
      <c r="K130" s="35" t="s">
        <v>21</v>
      </c>
      <c r="L130" s="25" t="s">
        <v>103</v>
      </c>
      <c r="M130" s="25" t="s">
        <v>145</v>
      </c>
      <c r="N130" s="26">
        <v>1974</v>
      </c>
      <c r="O130" s="25" t="s">
        <v>96</v>
      </c>
      <c r="P130" s="9" t="s">
        <v>232</v>
      </c>
    </row>
    <row r="131" spans="2:16" ht="12.75" hidden="1" outlineLevel="3">
      <c r="B131" s="11">
        <v>4</v>
      </c>
      <c r="C131" s="13">
        <v>20</v>
      </c>
      <c r="D131" s="11">
        <f>+C131+$Q$7</f>
        <v>21</v>
      </c>
      <c r="E131" s="38">
        <v>4</v>
      </c>
      <c r="F131" s="31">
        <v>41</v>
      </c>
      <c r="G131" s="32">
        <v>116</v>
      </c>
      <c r="H131" s="33" t="s">
        <v>102</v>
      </c>
      <c r="I131" s="37" t="s">
        <v>10</v>
      </c>
      <c r="J131" s="34" t="s">
        <v>11</v>
      </c>
      <c r="K131" s="35" t="s">
        <v>21</v>
      </c>
      <c r="L131" s="36" t="s">
        <v>103</v>
      </c>
      <c r="M131" s="36" t="s">
        <v>145</v>
      </c>
      <c r="N131" s="37">
        <v>1974</v>
      </c>
      <c r="O131" s="25" t="s">
        <v>96</v>
      </c>
      <c r="P131" s="9" t="s">
        <v>330</v>
      </c>
    </row>
    <row r="132" spans="2:17" ht="12.75" hidden="1" outlineLevel="2">
      <c r="B132" s="11">
        <v>2</v>
      </c>
      <c r="C132" s="13">
        <v>26</v>
      </c>
      <c r="D132" s="11">
        <f>+C132+$Q$7</f>
        <v>27</v>
      </c>
      <c r="E132" s="38">
        <v>2</v>
      </c>
      <c r="F132" s="23">
        <v>37</v>
      </c>
      <c r="G132" s="24">
        <v>100</v>
      </c>
      <c r="H132" s="33" t="s">
        <v>102</v>
      </c>
      <c r="I132" s="26" t="s">
        <v>10</v>
      </c>
      <c r="J132" s="34" t="s">
        <v>11</v>
      </c>
      <c r="K132" s="35" t="s">
        <v>21</v>
      </c>
      <c r="L132" s="25" t="s">
        <v>103</v>
      </c>
      <c r="M132" s="25" t="s">
        <v>145</v>
      </c>
      <c r="N132" s="26">
        <v>1974</v>
      </c>
      <c r="O132" s="25" t="s">
        <v>96</v>
      </c>
      <c r="P132" s="9" t="s">
        <v>158</v>
      </c>
      <c r="Q132" s="40"/>
    </row>
    <row r="133" spans="6:16" ht="12.75" hidden="1" outlineLevel="2">
      <c r="F133" s="31"/>
      <c r="G133" s="32"/>
      <c r="H133" s="33" t="s">
        <v>352</v>
      </c>
      <c r="I133" s="37"/>
      <c r="J133" s="34" t="s">
        <v>11</v>
      </c>
      <c r="K133" s="35" t="s">
        <v>21</v>
      </c>
      <c r="L133" s="36"/>
      <c r="M133" s="36"/>
      <c r="N133" s="37"/>
      <c r="O133" s="25">
        <f>SUBTOTAL(3,O128:O132)</f>
        <v>5</v>
      </c>
      <c r="P133" s="9"/>
    </row>
    <row r="134" spans="2:16" ht="12.75" outlineLevel="1" collapsed="1">
      <c r="B134" s="11">
        <v>3</v>
      </c>
      <c r="D134" s="11">
        <f>SUBTOTAL(9,D128:D132)</f>
        <v>119</v>
      </c>
      <c r="F134" s="31"/>
      <c r="G134" s="32"/>
      <c r="H134" s="33" t="s">
        <v>285</v>
      </c>
      <c r="I134" s="37"/>
      <c r="J134" s="34" t="s">
        <v>11</v>
      </c>
      <c r="K134" s="35" t="s">
        <v>21</v>
      </c>
      <c r="L134" s="25" t="s">
        <v>103</v>
      </c>
      <c r="M134" s="25" t="s">
        <v>145</v>
      </c>
      <c r="N134" s="26">
        <v>1974</v>
      </c>
      <c r="O134" s="25" t="s">
        <v>96</v>
      </c>
      <c r="P134" s="9"/>
    </row>
    <row r="135" spans="2:16" ht="12.75" hidden="1" outlineLevel="3">
      <c r="B135" s="11">
        <v>1</v>
      </c>
      <c r="C135" s="13">
        <v>30</v>
      </c>
      <c r="D135" s="11">
        <f>+C135+$Q$7</f>
        <v>31</v>
      </c>
      <c r="E135" s="38">
        <v>1</v>
      </c>
      <c r="F135" s="23">
        <v>32</v>
      </c>
      <c r="G135" s="24">
        <v>30</v>
      </c>
      <c r="H135" s="33" t="s">
        <v>100</v>
      </c>
      <c r="I135" s="26" t="s">
        <v>10</v>
      </c>
      <c r="J135" s="34" t="s">
        <v>11</v>
      </c>
      <c r="K135" s="35" t="s">
        <v>21</v>
      </c>
      <c r="L135" s="25" t="s">
        <v>13</v>
      </c>
      <c r="M135" s="25" t="s">
        <v>101</v>
      </c>
      <c r="N135" s="26">
        <v>1982</v>
      </c>
      <c r="O135" s="25" t="s">
        <v>163</v>
      </c>
      <c r="P135" s="9" t="s">
        <v>78</v>
      </c>
    </row>
    <row r="136" spans="1:17" ht="12.75" hidden="1" outlineLevel="3">
      <c r="A136" s="3"/>
      <c r="B136" s="11">
        <v>2</v>
      </c>
      <c r="C136" s="13">
        <v>26</v>
      </c>
      <c r="D136" s="11">
        <f>+C136+$Q$7</f>
        <v>27</v>
      </c>
      <c r="E136" s="38">
        <v>2</v>
      </c>
      <c r="F136" s="23">
        <v>28</v>
      </c>
      <c r="G136" s="24">
        <v>3043.4996799979635</v>
      </c>
      <c r="H136" s="33" t="s">
        <v>100</v>
      </c>
      <c r="I136" s="26" t="s">
        <v>10</v>
      </c>
      <c r="J136" s="34" t="s">
        <v>11</v>
      </c>
      <c r="K136" s="35" t="s">
        <v>21</v>
      </c>
      <c r="L136" s="25" t="s">
        <v>13</v>
      </c>
      <c r="M136" s="25" t="s">
        <v>34</v>
      </c>
      <c r="N136" s="26">
        <v>1979</v>
      </c>
      <c r="O136" s="25" t="s">
        <v>163</v>
      </c>
      <c r="P136" s="9" t="s">
        <v>72</v>
      </c>
      <c r="Q136" s="4"/>
    </row>
    <row r="137" spans="2:16" ht="12.75" hidden="1" outlineLevel="3">
      <c r="B137" s="11">
        <v>1</v>
      </c>
      <c r="C137" s="13">
        <v>30</v>
      </c>
      <c r="D137" s="11">
        <f>+C137+$Q$7</f>
        <v>31</v>
      </c>
      <c r="E137" s="38">
        <v>1</v>
      </c>
      <c r="F137" s="31">
        <v>114</v>
      </c>
      <c r="G137" s="32">
        <v>11.389999389648438</v>
      </c>
      <c r="H137" s="33" t="s">
        <v>100</v>
      </c>
      <c r="I137" s="37" t="s">
        <v>10</v>
      </c>
      <c r="J137" s="34" t="s">
        <v>11</v>
      </c>
      <c r="K137" s="35" t="s">
        <v>21</v>
      </c>
      <c r="L137" s="36" t="s">
        <v>13</v>
      </c>
      <c r="M137" s="36" t="s">
        <v>259</v>
      </c>
      <c r="N137" s="37">
        <v>1979</v>
      </c>
      <c r="O137" s="25" t="s">
        <v>163</v>
      </c>
      <c r="P137" s="9" t="s">
        <v>255</v>
      </c>
    </row>
    <row r="138" spans="6:16" ht="12.75" hidden="1" outlineLevel="2">
      <c r="F138" s="31"/>
      <c r="G138" s="32"/>
      <c r="H138" s="33" t="s">
        <v>350</v>
      </c>
      <c r="I138" s="37"/>
      <c r="J138" s="34" t="s">
        <v>11</v>
      </c>
      <c r="K138" s="35" t="s">
        <v>21</v>
      </c>
      <c r="L138" s="36"/>
      <c r="M138" s="36"/>
      <c r="N138" s="37"/>
      <c r="O138" s="25">
        <f>SUBTOTAL(3,O135:O137)</f>
        <v>3</v>
      </c>
      <c r="P138" s="9"/>
    </row>
    <row r="139" spans="2:16" ht="12.75" outlineLevel="1" collapsed="1">
      <c r="B139" s="11">
        <v>4</v>
      </c>
      <c r="D139" s="11">
        <f>SUBTOTAL(9,D135:D137)</f>
        <v>89</v>
      </c>
      <c r="F139" s="31"/>
      <c r="G139" s="32"/>
      <c r="H139" s="33" t="s">
        <v>284</v>
      </c>
      <c r="I139" s="37"/>
      <c r="J139" s="34" t="s">
        <v>11</v>
      </c>
      <c r="K139" s="35" t="s">
        <v>21</v>
      </c>
      <c r="L139" s="25" t="s">
        <v>13</v>
      </c>
      <c r="M139" s="25" t="s">
        <v>34</v>
      </c>
      <c r="N139" s="26">
        <v>1979</v>
      </c>
      <c r="O139" s="25" t="s">
        <v>163</v>
      </c>
      <c r="P139" s="9"/>
    </row>
    <row r="140" spans="1:17" ht="12.75" hidden="1" outlineLevel="3">
      <c r="A140" s="3"/>
      <c r="B140" s="11">
        <v>1</v>
      </c>
      <c r="C140" s="13">
        <v>30</v>
      </c>
      <c r="D140" s="11">
        <f>+C140+$Q$7</f>
        <v>31</v>
      </c>
      <c r="E140" s="38">
        <v>1</v>
      </c>
      <c r="F140" s="23">
        <v>51</v>
      </c>
      <c r="G140" s="24">
        <v>3067.8</v>
      </c>
      <c r="H140" s="33" t="s">
        <v>321</v>
      </c>
      <c r="I140" s="26" t="s">
        <v>10</v>
      </c>
      <c r="J140" s="34" t="s">
        <v>11</v>
      </c>
      <c r="K140" s="35" t="s">
        <v>21</v>
      </c>
      <c r="L140" s="25" t="s">
        <v>22</v>
      </c>
      <c r="M140" s="25" t="s">
        <v>23</v>
      </c>
      <c r="N140" s="26">
        <v>1978</v>
      </c>
      <c r="O140" s="25" t="s">
        <v>163</v>
      </c>
      <c r="P140" s="9" t="s">
        <v>72</v>
      </c>
      <c r="Q140" s="4"/>
    </row>
    <row r="141" spans="2:16" ht="12.75" hidden="1" outlineLevel="3" collapsed="1">
      <c r="B141" s="11">
        <v>3</v>
      </c>
      <c r="C141" s="13">
        <v>23</v>
      </c>
      <c r="D141" s="11">
        <f>+C141+$Q$7</f>
        <v>24</v>
      </c>
      <c r="E141" s="38">
        <v>3</v>
      </c>
      <c r="F141" s="31">
        <v>101</v>
      </c>
      <c r="G141" s="32">
        <v>112</v>
      </c>
      <c r="H141" s="33" t="s">
        <v>321</v>
      </c>
      <c r="I141" s="37" t="s">
        <v>10</v>
      </c>
      <c r="J141" s="34" t="s">
        <v>11</v>
      </c>
      <c r="K141" s="35" t="s">
        <v>21</v>
      </c>
      <c r="L141" s="36" t="s">
        <v>22</v>
      </c>
      <c r="M141" s="36" t="s">
        <v>322</v>
      </c>
      <c r="N141" s="37">
        <v>1978</v>
      </c>
      <c r="O141" s="25" t="s">
        <v>163</v>
      </c>
      <c r="P141" s="9" t="s">
        <v>330</v>
      </c>
    </row>
    <row r="142" spans="2:16" ht="12.75" hidden="1" outlineLevel="3">
      <c r="B142" s="11">
        <v>2</v>
      </c>
      <c r="C142" s="13">
        <v>26</v>
      </c>
      <c r="D142" s="11">
        <f>+C142+$Q$7</f>
        <v>27</v>
      </c>
      <c r="E142" s="38">
        <v>2</v>
      </c>
      <c r="F142" s="31">
        <v>115</v>
      </c>
      <c r="G142" s="32">
        <v>12.259998321533203</v>
      </c>
      <c r="H142" s="33" t="s">
        <v>321</v>
      </c>
      <c r="I142" s="37" t="s">
        <v>10</v>
      </c>
      <c r="J142" s="34" t="s">
        <v>11</v>
      </c>
      <c r="K142" s="35" t="s">
        <v>21</v>
      </c>
      <c r="L142" s="36" t="s">
        <v>22</v>
      </c>
      <c r="M142" s="36" t="s">
        <v>260</v>
      </c>
      <c r="N142" s="37">
        <v>1978</v>
      </c>
      <c r="O142" s="25" t="s">
        <v>163</v>
      </c>
      <c r="P142" s="9" t="s">
        <v>255</v>
      </c>
    </row>
    <row r="143" spans="6:16" ht="12.75" hidden="1" outlineLevel="2">
      <c r="F143" s="31"/>
      <c r="G143" s="32"/>
      <c r="H143" s="33" t="s">
        <v>351</v>
      </c>
      <c r="I143" s="37"/>
      <c r="J143" s="34" t="s">
        <v>11</v>
      </c>
      <c r="K143" s="35" t="s">
        <v>21</v>
      </c>
      <c r="L143" s="36"/>
      <c r="M143" s="36"/>
      <c r="N143" s="37"/>
      <c r="O143" s="25">
        <f>SUBTOTAL(3,O140:O142)</f>
        <v>3</v>
      </c>
      <c r="P143" s="9"/>
    </row>
    <row r="144" spans="2:16" ht="12.75" outlineLevel="1" collapsed="1">
      <c r="B144" s="11">
        <v>5</v>
      </c>
      <c r="D144" s="11">
        <f>SUBTOTAL(9,D140:D142)</f>
        <v>82</v>
      </c>
      <c r="F144" s="31"/>
      <c r="G144" s="32"/>
      <c r="H144" s="33" t="s">
        <v>282</v>
      </c>
      <c r="I144" s="37"/>
      <c r="J144" s="34" t="s">
        <v>11</v>
      </c>
      <c r="K144" s="35" t="s">
        <v>21</v>
      </c>
      <c r="L144" s="36" t="s">
        <v>22</v>
      </c>
      <c r="M144" s="36" t="s">
        <v>260</v>
      </c>
      <c r="N144" s="37">
        <v>1978</v>
      </c>
      <c r="O144" s="25" t="s">
        <v>163</v>
      </c>
      <c r="P144" s="9"/>
    </row>
    <row r="145" spans="2:16" ht="12.75" hidden="1" outlineLevel="3">
      <c r="B145" s="11">
        <v>4</v>
      </c>
      <c r="C145" s="13">
        <v>20</v>
      </c>
      <c r="D145" s="11">
        <f aca="true" t="shared" si="2" ref="D145:D150">+C145+$Q$7</f>
        <v>21</v>
      </c>
      <c r="E145" s="38">
        <v>4</v>
      </c>
      <c r="F145" s="31">
        <v>91</v>
      </c>
      <c r="G145" s="32">
        <v>198</v>
      </c>
      <c r="H145" s="33" t="s">
        <v>233</v>
      </c>
      <c r="I145" s="37" t="s">
        <v>10</v>
      </c>
      <c r="J145" s="34" t="s">
        <v>31</v>
      </c>
      <c r="K145" s="35"/>
      <c r="L145" s="36" t="s">
        <v>13</v>
      </c>
      <c r="M145" s="36" t="s">
        <v>74</v>
      </c>
      <c r="N145" s="37">
        <v>1970</v>
      </c>
      <c r="O145" s="25" t="s">
        <v>172</v>
      </c>
      <c r="P145" s="9" t="s">
        <v>330</v>
      </c>
    </row>
    <row r="146" spans="2:16" ht="12.75" hidden="1" outlineLevel="3">
      <c r="B146" s="11">
        <v>1</v>
      </c>
      <c r="C146" s="13">
        <v>30</v>
      </c>
      <c r="D146" s="11">
        <f t="shared" si="2"/>
        <v>31</v>
      </c>
      <c r="E146" s="38">
        <v>1</v>
      </c>
      <c r="F146" s="23">
        <v>8</v>
      </c>
      <c r="G146" s="24">
        <v>36</v>
      </c>
      <c r="H146" s="33" t="s">
        <v>233</v>
      </c>
      <c r="I146" s="26" t="s">
        <v>10</v>
      </c>
      <c r="J146" s="27" t="s">
        <v>31</v>
      </c>
      <c r="K146" s="26"/>
      <c r="L146" s="25" t="s">
        <v>13</v>
      </c>
      <c r="M146" s="25" t="s">
        <v>73</v>
      </c>
      <c r="N146" s="26">
        <v>1970</v>
      </c>
      <c r="O146" s="25" t="s">
        <v>172</v>
      </c>
      <c r="P146" s="9" t="s">
        <v>256</v>
      </c>
    </row>
    <row r="147" spans="2:16" ht="12.75" hidden="1" outlineLevel="3">
      <c r="B147" s="11">
        <v>1</v>
      </c>
      <c r="C147" s="13">
        <v>30</v>
      </c>
      <c r="D147" s="11">
        <f t="shared" si="2"/>
        <v>31</v>
      </c>
      <c r="E147" s="38">
        <v>1</v>
      </c>
      <c r="F147" s="23">
        <v>80</v>
      </c>
      <c r="G147" s="24">
        <v>1</v>
      </c>
      <c r="H147" s="33" t="s">
        <v>233</v>
      </c>
      <c r="I147" s="26" t="s">
        <v>10</v>
      </c>
      <c r="J147" s="27" t="s">
        <v>31</v>
      </c>
      <c r="K147" s="27"/>
      <c r="L147" s="25" t="s">
        <v>13</v>
      </c>
      <c r="M147" s="25" t="s">
        <v>220</v>
      </c>
      <c r="N147" s="26">
        <v>1970</v>
      </c>
      <c r="O147" s="25" t="s">
        <v>172</v>
      </c>
      <c r="P147" s="9" t="s">
        <v>232</v>
      </c>
    </row>
    <row r="148" spans="2:16" ht="12.75" hidden="1" outlineLevel="3">
      <c r="B148" s="11">
        <v>2</v>
      </c>
      <c r="C148" s="13">
        <v>26</v>
      </c>
      <c r="D148" s="11">
        <f t="shared" si="2"/>
        <v>27</v>
      </c>
      <c r="E148" s="38">
        <v>2</v>
      </c>
      <c r="F148" s="23">
        <v>29</v>
      </c>
      <c r="G148" s="24">
        <v>28</v>
      </c>
      <c r="H148" s="33" t="s">
        <v>131</v>
      </c>
      <c r="I148" s="26" t="s">
        <v>10</v>
      </c>
      <c r="J148" s="27" t="s">
        <v>31</v>
      </c>
      <c r="K148" s="27"/>
      <c r="L148" s="25" t="s">
        <v>13</v>
      </c>
      <c r="M148" s="25" t="s">
        <v>74</v>
      </c>
      <c r="N148" s="26">
        <v>1970</v>
      </c>
      <c r="O148" s="25" t="s">
        <v>172</v>
      </c>
      <c r="P148" s="9" t="s">
        <v>78</v>
      </c>
    </row>
    <row r="149" spans="1:17" ht="12.75" hidden="1" outlineLevel="3">
      <c r="A149" s="3"/>
      <c r="B149" s="11">
        <v>8</v>
      </c>
      <c r="C149" s="13">
        <v>23</v>
      </c>
      <c r="D149" s="11">
        <f t="shared" si="2"/>
        <v>24</v>
      </c>
      <c r="E149" s="38">
        <v>3</v>
      </c>
      <c r="F149" s="23">
        <v>58</v>
      </c>
      <c r="G149" s="24">
        <v>2778.6993599958755</v>
      </c>
      <c r="H149" s="33" t="s">
        <v>131</v>
      </c>
      <c r="I149" s="26" t="s">
        <v>10</v>
      </c>
      <c r="J149" s="27" t="s">
        <v>31</v>
      </c>
      <c r="K149" s="27"/>
      <c r="L149" s="25" t="s">
        <v>13</v>
      </c>
      <c r="M149" s="25" t="s">
        <v>56</v>
      </c>
      <c r="N149" s="26">
        <v>1970</v>
      </c>
      <c r="O149" s="25" t="s">
        <v>172</v>
      </c>
      <c r="P149" s="9" t="s">
        <v>72</v>
      </c>
      <c r="Q149" s="4"/>
    </row>
    <row r="150" spans="2:16" ht="12.75" hidden="1" outlineLevel="3" collapsed="1">
      <c r="B150" s="12">
        <v>2</v>
      </c>
      <c r="C150" s="28">
        <v>26</v>
      </c>
      <c r="D150" s="11">
        <f t="shared" si="2"/>
        <v>27</v>
      </c>
      <c r="E150" s="38">
        <v>2</v>
      </c>
      <c r="F150" s="23">
        <v>43</v>
      </c>
      <c r="G150" s="24">
        <v>160</v>
      </c>
      <c r="H150" s="33" t="s">
        <v>131</v>
      </c>
      <c r="I150" s="26" t="s">
        <v>10</v>
      </c>
      <c r="J150" s="27" t="s">
        <v>31</v>
      </c>
      <c r="K150" s="27"/>
      <c r="L150" s="25" t="s">
        <v>13</v>
      </c>
      <c r="M150" s="25" t="s">
        <v>74</v>
      </c>
      <c r="N150" s="26">
        <v>1970</v>
      </c>
      <c r="O150" s="25" t="s">
        <v>172</v>
      </c>
      <c r="P150" s="9" t="s">
        <v>158</v>
      </c>
    </row>
    <row r="151" spans="2:16" ht="12.75" hidden="1" outlineLevel="2">
      <c r="B151" s="12"/>
      <c r="C151" s="28"/>
      <c r="F151" s="23"/>
      <c r="G151" s="24"/>
      <c r="H151" s="33" t="s">
        <v>354</v>
      </c>
      <c r="I151" s="26"/>
      <c r="J151" s="27" t="s">
        <v>31</v>
      </c>
      <c r="K151" s="27"/>
      <c r="L151" s="25"/>
      <c r="M151" s="25"/>
      <c r="N151" s="26"/>
      <c r="O151" s="25">
        <f>SUBTOTAL(3,O145:O150)</f>
        <v>6</v>
      </c>
      <c r="P151" s="9"/>
    </row>
    <row r="152" spans="2:16" ht="12.75" outlineLevel="1" collapsed="1">
      <c r="B152" s="12">
        <v>1</v>
      </c>
      <c r="C152" s="28"/>
      <c r="D152" s="11">
        <f>SUBTOTAL(9,D145:D150)</f>
        <v>161</v>
      </c>
      <c r="F152" s="23"/>
      <c r="G152" s="24"/>
      <c r="H152" s="33" t="s">
        <v>287</v>
      </c>
      <c r="I152" s="26"/>
      <c r="J152" s="27" t="s">
        <v>31</v>
      </c>
      <c r="K152" s="27"/>
      <c r="L152" s="25" t="s">
        <v>13</v>
      </c>
      <c r="M152" s="25" t="s">
        <v>74</v>
      </c>
      <c r="N152" s="26">
        <v>1970</v>
      </c>
      <c r="O152" s="25" t="s">
        <v>172</v>
      </c>
      <c r="P152" s="9"/>
    </row>
    <row r="153" spans="2:16" ht="12.75" hidden="1" outlineLevel="3" collapsed="1">
      <c r="B153" s="11">
        <v>3</v>
      </c>
      <c r="C153" s="13">
        <v>23</v>
      </c>
      <c r="D153" s="11">
        <f>+C153+$Q$7</f>
        <v>24</v>
      </c>
      <c r="E153" s="38">
        <v>3</v>
      </c>
      <c r="F153" s="23">
        <v>7</v>
      </c>
      <c r="G153" s="24">
        <v>114</v>
      </c>
      <c r="H153" s="33" t="s">
        <v>133</v>
      </c>
      <c r="I153" s="26" t="s">
        <v>10</v>
      </c>
      <c r="J153" s="27" t="s">
        <v>31</v>
      </c>
      <c r="K153" s="26"/>
      <c r="L153" s="25" t="s">
        <v>147</v>
      </c>
      <c r="M153" s="25" t="s">
        <v>147</v>
      </c>
      <c r="N153" s="26">
        <v>1965</v>
      </c>
      <c r="O153" s="25" t="s">
        <v>172</v>
      </c>
      <c r="P153" s="9" t="s">
        <v>256</v>
      </c>
    </row>
    <row r="154" spans="2:16" ht="12.75" hidden="1" outlineLevel="3">
      <c r="B154" s="11">
        <v>4</v>
      </c>
      <c r="C154" s="13">
        <v>20</v>
      </c>
      <c r="D154" s="11">
        <f>+C154+$Q$7</f>
        <v>21</v>
      </c>
      <c r="E154" s="38">
        <v>4</v>
      </c>
      <c r="F154" s="23">
        <v>19</v>
      </c>
      <c r="G154" s="24">
        <v>100</v>
      </c>
      <c r="H154" s="33" t="s">
        <v>133</v>
      </c>
      <c r="I154" s="26" t="s">
        <v>10</v>
      </c>
      <c r="J154" s="27" t="s">
        <v>31</v>
      </c>
      <c r="K154" s="27"/>
      <c r="L154" s="25" t="s">
        <v>77</v>
      </c>
      <c r="M154" s="25">
        <v>750</v>
      </c>
      <c r="N154" s="26">
        <v>1955</v>
      </c>
      <c r="O154" s="25" t="s">
        <v>172</v>
      </c>
      <c r="P154" s="9" t="s">
        <v>78</v>
      </c>
    </row>
    <row r="155" spans="1:17" ht="12.75" hidden="1" outlineLevel="3" collapsed="1">
      <c r="A155" s="3"/>
      <c r="B155" s="11">
        <v>10</v>
      </c>
      <c r="C155" s="13" t="s">
        <v>379</v>
      </c>
      <c r="E155" s="38">
        <v>5</v>
      </c>
      <c r="F155" s="23">
        <v>56</v>
      </c>
      <c r="G155" s="24">
        <v>2643.09827198895</v>
      </c>
      <c r="H155" s="33" t="s">
        <v>133</v>
      </c>
      <c r="I155" s="26" t="s">
        <v>10</v>
      </c>
      <c r="J155" s="27" t="s">
        <v>31</v>
      </c>
      <c r="K155" s="27"/>
      <c r="L155" s="25" t="s">
        <v>60</v>
      </c>
      <c r="M155" s="25" t="s">
        <v>61</v>
      </c>
      <c r="N155" s="26">
        <v>1955</v>
      </c>
      <c r="O155" s="25" t="s">
        <v>172</v>
      </c>
      <c r="P155" s="9" t="s">
        <v>72</v>
      </c>
      <c r="Q155" s="4"/>
    </row>
    <row r="156" spans="2:16" ht="12.75" hidden="1" outlineLevel="3">
      <c r="B156" s="11">
        <v>3</v>
      </c>
      <c r="C156" s="13">
        <v>23</v>
      </c>
      <c r="D156" s="11">
        <f>+C156+$Q$7</f>
        <v>24</v>
      </c>
      <c r="E156" s="38">
        <v>3</v>
      </c>
      <c r="F156" s="23">
        <v>8</v>
      </c>
      <c r="G156" s="24">
        <v>4</v>
      </c>
      <c r="H156" s="33" t="s">
        <v>133</v>
      </c>
      <c r="I156" s="26" t="s">
        <v>10</v>
      </c>
      <c r="J156" s="27" t="s">
        <v>31</v>
      </c>
      <c r="K156" s="27"/>
      <c r="L156" s="25" t="s">
        <v>147</v>
      </c>
      <c r="M156" s="25">
        <v>750</v>
      </c>
      <c r="N156" s="26">
        <v>1956</v>
      </c>
      <c r="O156" s="25" t="s">
        <v>172</v>
      </c>
      <c r="P156" s="9" t="s">
        <v>232</v>
      </c>
    </row>
    <row r="157" spans="2:16" ht="12.75" hidden="1" outlineLevel="3" collapsed="1">
      <c r="B157" s="11">
        <v>1</v>
      </c>
      <c r="C157" s="13">
        <v>30</v>
      </c>
      <c r="D157" s="11">
        <f>+C157+$Q$7</f>
        <v>31</v>
      </c>
      <c r="E157" s="38">
        <v>1</v>
      </c>
      <c r="F157" s="23">
        <v>44</v>
      </c>
      <c r="G157" s="24">
        <v>130</v>
      </c>
      <c r="H157" s="33" t="s">
        <v>133</v>
      </c>
      <c r="I157" s="26" t="s">
        <v>10</v>
      </c>
      <c r="J157" s="27" t="s">
        <v>31</v>
      </c>
      <c r="K157" s="27"/>
      <c r="L157" s="25" t="s">
        <v>147</v>
      </c>
      <c r="M157" s="25">
        <v>500</v>
      </c>
      <c r="N157" s="26">
        <v>1955</v>
      </c>
      <c r="O157" s="25" t="s">
        <v>172</v>
      </c>
      <c r="P157" s="9" t="s">
        <v>158</v>
      </c>
    </row>
    <row r="158" spans="2:16" ht="12.75" hidden="1" outlineLevel="3">
      <c r="B158" s="11">
        <v>1</v>
      </c>
      <c r="C158" s="13">
        <v>30</v>
      </c>
      <c r="D158" s="11">
        <f>+C158+$Q$7</f>
        <v>31</v>
      </c>
      <c r="E158" s="38">
        <v>1</v>
      </c>
      <c r="F158" s="31">
        <v>94</v>
      </c>
      <c r="G158" s="32">
        <v>95</v>
      </c>
      <c r="H158" s="33" t="s">
        <v>133</v>
      </c>
      <c r="I158" s="37" t="s">
        <v>10</v>
      </c>
      <c r="J158" s="27" t="s">
        <v>31</v>
      </c>
      <c r="K158" s="35"/>
      <c r="L158" s="36" t="s">
        <v>147</v>
      </c>
      <c r="M158" s="36">
        <v>500</v>
      </c>
      <c r="N158" s="37">
        <v>1955</v>
      </c>
      <c r="O158" s="25" t="s">
        <v>172</v>
      </c>
      <c r="P158" s="9" t="s">
        <v>330</v>
      </c>
    </row>
    <row r="159" spans="2:16" ht="12.75" hidden="1" outlineLevel="3">
      <c r="B159" s="11">
        <v>4</v>
      </c>
      <c r="C159" s="13">
        <v>20</v>
      </c>
      <c r="D159" s="11">
        <f>+C159+$Q$7</f>
        <v>21</v>
      </c>
      <c r="E159" s="38">
        <v>5</v>
      </c>
      <c r="F159" s="31">
        <v>54</v>
      </c>
      <c r="G159" s="32">
        <v>49.619998931884766</v>
      </c>
      <c r="H159" s="33" t="s">
        <v>133</v>
      </c>
      <c r="I159" s="37" t="s">
        <v>10</v>
      </c>
      <c r="J159" s="27" t="s">
        <v>31</v>
      </c>
      <c r="K159" s="35"/>
      <c r="L159" s="36" t="s">
        <v>147</v>
      </c>
      <c r="M159" s="36" t="s">
        <v>195</v>
      </c>
      <c r="N159" s="37">
        <v>1955</v>
      </c>
      <c r="O159" s="25" t="s">
        <v>172</v>
      </c>
      <c r="P159" s="9" t="s">
        <v>255</v>
      </c>
    </row>
    <row r="160" spans="6:16" ht="12.75" hidden="1" outlineLevel="2">
      <c r="F160" s="31"/>
      <c r="G160" s="32"/>
      <c r="H160" s="33" t="s">
        <v>353</v>
      </c>
      <c r="I160" s="37"/>
      <c r="J160" s="27" t="s">
        <v>31</v>
      </c>
      <c r="K160" s="35"/>
      <c r="L160" s="36"/>
      <c r="M160" s="36"/>
      <c r="N160" s="37"/>
      <c r="O160" s="25">
        <f>SUBTOTAL(3,O153:O159)</f>
        <v>7</v>
      </c>
      <c r="P160" s="9"/>
    </row>
    <row r="161" spans="2:16" ht="12.75" outlineLevel="1" collapsed="1">
      <c r="B161" s="11">
        <v>2</v>
      </c>
      <c r="D161" s="11">
        <f>SUBTOTAL(9,D153:D159)</f>
        <v>152</v>
      </c>
      <c r="F161" s="31"/>
      <c r="G161" s="32"/>
      <c r="H161" s="33" t="s">
        <v>288</v>
      </c>
      <c r="I161" s="37"/>
      <c r="J161" s="27" t="s">
        <v>31</v>
      </c>
      <c r="K161" s="35"/>
      <c r="L161" s="25" t="s">
        <v>77</v>
      </c>
      <c r="M161" s="25">
        <v>750</v>
      </c>
      <c r="N161" s="26">
        <v>1955</v>
      </c>
      <c r="O161" s="25" t="s">
        <v>172</v>
      </c>
      <c r="P161" s="9"/>
    </row>
    <row r="162" spans="2:16" ht="12.75" hidden="1" outlineLevel="3">
      <c r="B162" s="11">
        <v>2</v>
      </c>
      <c r="C162" s="13">
        <v>26</v>
      </c>
      <c r="D162" s="11">
        <f>+C162+$Q$7</f>
        <v>27</v>
      </c>
      <c r="E162" s="38">
        <v>2</v>
      </c>
      <c r="F162" s="23">
        <v>4</v>
      </c>
      <c r="G162" s="24">
        <v>78</v>
      </c>
      <c r="H162" s="33" t="s">
        <v>221</v>
      </c>
      <c r="I162" s="26" t="s">
        <v>10</v>
      </c>
      <c r="J162" s="27" t="s">
        <v>31</v>
      </c>
      <c r="K162" s="26"/>
      <c r="L162" s="25" t="s">
        <v>241</v>
      </c>
      <c r="M162" s="25" t="s">
        <v>242</v>
      </c>
      <c r="N162" s="26">
        <v>1969</v>
      </c>
      <c r="O162" s="25" t="s">
        <v>172</v>
      </c>
      <c r="P162" s="9" t="s">
        <v>256</v>
      </c>
    </row>
    <row r="163" spans="2:16" ht="12.75" hidden="1" outlineLevel="3">
      <c r="B163" s="11">
        <v>3</v>
      </c>
      <c r="C163" s="13">
        <v>23</v>
      </c>
      <c r="D163" s="11">
        <f>+C163+$Q$7</f>
        <v>24</v>
      </c>
      <c r="E163" s="38">
        <v>3</v>
      </c>
      <c r="F163" s="23">
        <v>8</v>
      </c>
      <c r="G163" s="24">
        <v>66</v>
      </c>
      <c r="H163" s="33" t="s">
        <v>221</v>
      </c>
      <c r="I163" s="26" t="s">
        <v>10</v>
      </c>
      <c r="J163" s="27" t="s">
        <v>31</v>
      </c>
      <c r="K163" s="27"/>
      <c r="L163" s="25" t="s">
        <v>75</v>
      </c>
      <c r="M163" s="25" t="s">
        <v>76</v>
      </c>
      <c r="N163" s="26">
        <v>1969</v>
      </c>
      <c r="O163" s="25" t="s">
        <v>172</v>
      </c>
      <c r="P163" s="9" t="s">
        <v>78</v>
      </c>
    </row>
    <row r="164" spans="2:16" ht="12.75" hidden="1" outlineLevel="3">
      <c r="B164" s="11">
        <v>2</v>
      </c>
      <c r="C164" s="13">
        <v>26</v>
      </c>
      <c r="D164" s="11">
        <f>+C164+$Q$7</f>
        <v>27</v>
      </c>
      <c r="E164" s="38">
        <v>2</v>
      </c>
      <c r="F164" s="23">
        <v>9</v>
      </c>
      <c r="G164" s="24">
        <v>3</v>
      </c>
      <c r="H164" s="33" t="s">
        <v>221</v>
      </c>
      <c r="I164" s="26" t="s">
        <v>10</v>
      </c>
      <c r="J164" s="27" t="s">
        <v>31</v>
      </c>
      <c r="K164" s="27"/>
      <c r="L164" s="25" t="s">
        <v>222</v>
      </c>
      <c r="M164" s="25">
        <v>650</v>
      </c>
      <c r="N164" s="26">
        <v>1969</v>
      </c>
      <c r="O164" s="25" t="s">
        <v>172</v>
      </c>
      <c r="P164" s="9" t="s">
        <v>232</v>
      </c>
    </row>
    <row r="165" spans="2:16" ht="12.75" hidden="1" outlineLevel="3" collapsed="1">
      <c r="B165" s="11">
        <v>1</v>
      </c>
      <c r="C165" s="13">
        <v>30</v>
      </c>
      <c r="D165" s="11">
        <f>+C165+$Q$7</f>
        <v>31</v>
      </c>
      <c r="E165" s="38">
        <v>2</v>
      </c>
      <c r="F165" s="31">
        <v>56</v>
      </c>
      <c r="G165" s="32">
        <v>5.939998626708984</v>
      </c>
      <c r="H165" s="33" t="s">
        <v>221</v>
      </c>
      <c r="I165" s="37" t="s">
        <v>10</v>
      </c>
      <c r="J165" s="27" t="s">
        <v>31</v>
      </c>
      <c r="K165" s="35"/>
      <c r="L165" s="36" t="s">
        <v>222</v>
      </c>
      <c r="M165" s="36" t="s">
        <v>261</v>
      </c>
      <c r="N165" s="37">
        <v>1969</v>
      </c>
      <c r="O165" s="25" t="s">
        <v>172</v>
      </c>
      <c r="P165" s="9" t="s">
        <v>255</v>
      </c>
    </row>
    <row r="166" spans="1:17" ht="12.75" hidden="1" outlineLevel="3">
      <c r="A166" s="3"/>
      <c r="B166" s="11">
        <v>9</v>
      </c>
      <c r="C166" s="13">
        <v>20</v>
      </c>
      <c r="D166" s="11">
        <f>+C166+$Q$7</f>
        <v>21</v>
      </c>
      <c r="E166" s="38">
        <v>4</v>
      </c>
      <c r="F166" s="23">
        <v>57</v>
      </c>
      <c r="G166" s="24">
        <v>2690.198143988191</v>
      </c>
      <c r="H166" s="33" t="s">
        <v>132</v>
      </c>
      <c r="I166" s="26" t="s">
        <v>10</v>
      </c>
      <c r="J166" s="27" t="s">
        <v>31</v>
      </c>
      <c r="K166" s="27"/>
      <c r="L166" s="25" t="s">
        <v>58</v>
      </c>
      <c r="M166" s="25">
        <v>650</v>
      </c>
      <c r="N166" s="26">
        <v>1969</v>
      </c>
      <c r="O166" s="25" t="s">
        <v>172</v>
      </c>
      <c r="P166" s="9" t="s">
        <v>72</v>
      </c>
      <c r="Q166" s="4"/>
    </row>
    <row r="167" spans="1:17" ht="12.75" hidden="1" outlineLevel="2">
      <c r="A167" s="3"/>
      <c r="F167" s="23"/>
      <c r="G167" s="24"/>
      <c r="H167" s="33" t="s">
        <v>355</v>
      </c>
      <c r="I167" s="26"/>
      <c r="J167" s="27" t="s">
        <v>31</v>
      </c>
      <c r="K167" s="27"/>
      <c r="L167" s="25"/>
      <c r="M167" s="25"/>
      <c r="N167" s="26"/>
      <c r="O167" s="25">
        <f>SUBTOTAL(3,O162:O166)</f>
        <v>5</v>
      </c>
      <c r="P167" s="9"/>
      <c r="Q167" s="4"/>
    </row>
    <row r="168" spans="1:17" ht="12.75" outlineLevel="1" collapsed="1">
      <c r="A168" s="3"/>
      <c r="B168" s="11">
        <v>3</v>
      </c>
      <c r="D168" s="11">
        <f>SUBTOTAL(9,D162:D166)</f>
        <v>130</v>
      </c>
      <c r="F168" s="23"/>
      <c r="G168" s="24"/>
      <c r="H168" s="33" t="s">
        <v>286</v>
      </c>
      <c r="I168" s="26"/>
      <c r="J168" s="27" t="s">
        <v>31</v>
      </c>
      <c r="K168" s="27"/>
      <c r="L168" s="25" t="s">
        <v>75</v>
      </c>
      <c r="M168" s="25" t="s">
        <v>76</v>
      </c>
      <c r="N168" s="26">
        <v>1969</v>
      </c>
      <c r="O168" s="25" t="s">
        <v>172</v>
      </c>
      <c r="P168" s="9"/>
      <c r="Q168" s="4"/>
    </row>
    <row r="169" spans="2:16" ht="12.75" hidden="1" outlineLevel="3">
      <c r="B169" s="11">
        <v>4</v>
      </c>
      <c r="C169" s="13">
        <v>20</v>
      </c>
      <c r="D169" s="11">
        <f>+C169+$Q$7</f>
        <v>21</v>
      </c>
      <c r="E169" s="38">
        <v>4</v>
      </c>
      <c r="F169" s="23">
        <v>15</v>
      </c>
      <c r="G169" s="24">
        <v>119</v>
      </c>
      <c r="H169" s="33" t="s">
        <v>240</v>
      </c>
      <c r="I169" s="26" t="s">
        <v>10</v>
      </c>
      <c r="J169" s="27" t="s">
        <v>31</v>
      </c>
      <c r="K169" s="26"/>
      <c r="L169" s="25" t="s">
        <v>161</v>
      </c>
      <c r="M169" s="25" t="s">
        <v>33</v>
      </c>
      <c r="N169" s="26">
        <v>1947</v>
      </c>
      <c r="O169" s="25" t="s">
        <v>163</v>
      </c>
      <c r="P169" s="9" t="s">
        <v>256</v>
      </c>
    </row>
    <row r="170" spans="1:17" ht="12.75" hidden="1" outlineLevel="3" collapsed="1">
      <c r="A170" s="3"/>
      <c r="B170" s="11">
        <v>6</v>
      </c>
      <c r="C170" s="13">
        <v>30</v>
      </c>
      <c r="D170" s="11">
        <f>+C170+$Q$7</f>
        <v>31</v>
      </c>
      <c r="E170" s="38">
        <v>1</v>
      </c>
      <c r="F170" s="23">
        <v>43</v>
      </c>
      <c r="G170" s="24">
        <v>3045.599871999149</v>
      </c>
      <c r="H170" s="33" t="s">
        <v>240</v>
      </c>
      <c r="I170" s="26" t="s">
        <v>10</v>
      </c>
      <c r="J170" s="27" t="s">
        <v>31</v>
      </c>
      <c r="K170" s="27"/>
      <c r="L170" s="25" t="s">
        <v>32</v>
      </c>
      <c r="M170" s="25" t="s">
        <v>33</v>
      </c>
      <c r="N170" s="26">
        <v>1947</v>
      </c>
      <c r="O170" s="25" t="s">
        <v>163</v>
      </c>
      <c r="P170" s="9" t="s">
        <v>72</v>
      </c>
      <c r="Q170" s="4"/>
    </row>
    <row r="171" spans="2:16" ht="12.75" hidden="1" outlineLevel="3">
      <c r="B171" s="11">
        <v>2</v>
      </c>
      <c r="C171" s="13">
        <v>26</v>
      </c>
      <c r="D171" s="11">
        <f>+C171+$Q$7</f>
        <v>27</v>
      </c>
      <c r="E171" s="38">
        <v>2</v>
      </c>
      <c r="F171" s="31">
        <v>104</v>
      </c>
      <c r="G171" s="32">
        <v>123</v>
      </c>
      <c r="H171" s="33" t="s">
        <v>240</v>
      </c>
      <c r="I171" s="37" t="s">
        <v>10</v>
      </c>
      <c r="J171" s="27" t="s">
        <v>31</v>
      </c>
      <c r="K171" s="35"/>
      <c r="L171" s="36" t="s">
        <v>32</v>
      </c>
      <c r="M171" s="36" t="s">
        <v>323</v>
      </c>
      <c r="N171" s="37">
        <v>1947</v>
      </c>
      <c r="O171" s="25" t="s">
        <v>163</v>
      </c>
      <c r="P171" s="9" t="s">
        <v>330</v>
      </c>
    </row>
    <row r="172" spans="2:16" ht="12.75" hidden="1" outlineLevel="3">
      <c r="B172" s="11">
        <v>2</v>
      </c>
      <c r="C172" s="13">
        <v>26</v>
      </c>
      <c r="D172" s="11">
        <f>+C172+$Q$7</f>
        <v>27</v>
      </c>
      <c r="E172" s="38">
        <v>3</v>
      </c>
      <c r="F172" s="31">
        <v>80</v>
      </c>
      <c r="G172" s="32">
        <v>14.209999084472656</v>
      </c>
      <c r="H172" s="33" t="s">
        <v>240</v>
      </c>
      <c r="I172" s="37" t="s">
        <v>10</v>
      </c>
      <c r="J172" s="27" t="s">
        <v>31</v>
      </c>
      <c r="K172" s="35"/>
      <c r="L172" s="36" t="s">
        <v>32</v>
      </c>
      <c r="M172" s="36" t="s">
        <v>33</v>
      </c>
      <c r="N172" s="37">
        <v>1947</v>
      </c>
      <c r="O172" s="25" t="s">
        <v>163</v>
      </c>
      <c r="P172" s="9" t="s">
        <v>255</v>
      </c>
    </row>
    <row r="173" spans="6:16" ht="12.75" hidden="1" outlineLevel="2">
      <c r="F173" s="31"/>
      <c r="G173" s="32"/>
      <c r="H173" s="33" t="s">
        <v>356</v>
      </c>
      <c r="I173" s="37"/>
      <c r="J173" s="27" t="s">
        <v>31</v>
      </c>
      <c r="K173" s="35"/>
      <c r="L173" s="36"/>
      <c r="M173" s="36"/>
      <c r="N173" s="37"/>
      <c r="O173" s="25">
        <f>SUBTOTAL(3,O169:O172)</f>
        <v>4</v>
      </c>
      <c r="P173" s="9"/>
    </row>
    <row r="174" spans="2:16" ht="12.75" outlineLevel="1" collapsed="1">
      <c r="B174" s="11">
        <v>4</v>
      </c>
      <c r="D174" s="11">
        <f>SUBTOTAL(9,D169:D172)</f>
        <v>106</v>
      </c>
      <c r="F174" s="31"/>
      <c r="G174" s="32"/>
      <c r="H174" s="33" t="s">
        <v>290</v>
      </c>
      <c r="I174" s="37"/>
      <c r="J174" s="27" t="s">
        <v>31</v>
      </c>
      <c r="K174" s="35"/>
      <c r="L174" s="36" t="s">
        <v>32</v>
      </c>
      <c r="M174" s="36" t="s">
        <v>33</v>
      </c>
      <c r="N174" s="37">
        <v>1947</v>
      </c>
      <c r="O174" s="25" t="s">
        <v>163</v>
      </c>
      <c r="P174" s="9"/>
    </row>
    <row r="175" spans="2:16" ht="12.75" hidden="1" outlineLevel="3">
      <c r="B175" s="11">
        <v>1</v>
      </c>
      <c r="C175" s="13">
        <v>30</v>
      </c>
      <c r="D175" s="11">
        <f>+C175+$Q$7</f>
        <v>31</v>
      </c>
      <c r="E175" s="38">
        <v>1</v>
      </c>
      <c r="F175" s="23">
        <v>17</v>
      </c>
      <c r="G175" s="24">
        <v>18</v>
      </c>
      <c r="H175" s="33" t="s">
        <v>234</v>
      </c>
      <c r="I175" s="26" t="s">
        <v>10</v>
      </c>
      <c r="J175" s="27" t="s">
        <v>31</v>
      </c>
      <c r="K175" s="27"/>
      <c r="L175" s="25" t="s">
        <v>13</v>
      </c>
      <c r="M175" s="25" t="s">
        <v>73</v>
      </c>
      <c r="N175" s="26">
        <v>1971</v>
      </c>
      <c r="O175" s="25" t="s">
        <v>172</v>
      </c>
      <c r="P175" s="9" t="s">
        <v>78</v>
      </c>
    </row>
    <row r="176" spans="1:17" ht="12.75" hidden="1" outlineLevel="3">
      <c r="A176" s="3"/>
      <c r="B176" s="11">
        <v>7</v>
      </c>
      <c r="C176" s="13">
        <v>26</v>
      </c>
      <c r="D176" s="11">
        <f>+C176+$Q$7</f>
        <v>27</v>
      </c>
      <c r="E176" s="38">
        <v>2</v>
      </c>
      <c r="F176" s="23">
        <v>59</v>
      </c>
      <c r="G176" s="24">
        <v>3007.999935999624</v>
      </c>
      <c r="H176" s="33" t="s">
        <v>234</v>
      </c>
      <c r="I176" s="26" t="s">
        <v>10</v>
      </c>
      <c r="J176" s="27" t="s">
        <v>31</v>
      </c>
      <c r="K176" s="27"/>
      <c r="L176" s="25" t="s">
        <v>13</v>
      </c>
      <c r="M176" s="25" t="s">
        <v>38</v>
      </c>
      <c r="N176" s="26">
        <v>1971</v>
      </c>
      <c r="O176" s="25" t="s">
        <v>172</v>
      </c>
      <c r="P176" s="9" t="s">
        <v>72</v>
      </c>
      <c r="Q176" s="4"/>
    </row>
    <row r="177" spans="2:16" ht="12.75" hidden="1" outlineLevel="3">
      <c r="B177" s="11">
        <v>4</v>
      </c>
      <c r="C177" s="13">
        <v>9</v>
      </c>
      <c r="D177" s="11">
        <f>+C177+$Q$7</f>
        <v>10</v>
      </c>
      <c r="E177" s="38">
        <v>4</v>
      </c>
      <c r="F177" s="23">
        <v>23</v>
      </c>
      <c r="G177" s="24">
        <v>12</v>
      </c>
      <c r="H177" s="33" t="s">
        <v>234</v>
      </c>
      <c r="I177" s="26" t="s">
        <v>10</v>
      </c>
      <c r="J177" s="27" t="s">
        <v>31</v>
      </c>
      <c r="K177" s="27"/>
      <c r="L177" s="25" t="s">
        <v>13</v>
      </c>
      <c r="M177" s="25" t="s">
        <v>223</v>
      </c>
      <c r="N177" s="26">
        <v>1971</v>
      </c>
      <c r="O177" s="25" t="s">
        <v>172</v>
      </c>
      <c r="P177" s="9" t="s">
        <v>232</v>
      </c>
    </row>
    <row r="178" spans="2:16" ht="12.75" hidden="1" outlineLevel="3">
      <c r="B178" s="11">
        <v>3</v>
      </c>
      <c r="C178" s="13">
        <v>23</v>
      </c>
      <c r="D178" s="11">
        <f>+C178+$Q$7</f>
        <v>24</v>
      </c>
      <c r="E178" s="38">
        <v>4</v>
      </c>
      <c r="F178" s="31">
        <v>55</v>
      </c>
      <c r="G178" s="32">
        <v>42.380001068115234</v>
      </c>
      <c r="H178" s="33" t="s">
        <v>234</v>
      </c>
      <c r="I178" s="37" t="s">
        <v>10</v>
      </c>
      <c r="J178" s="27" t="s">
        <v>31</v>
      </c>
      <c r="K178" s="35"/>
      <c r="L178" s="36" t="s">
        <v>13</v>
      </c>
      <c r="M178" s="36" t="s">
        <v>223</v>
      </c>
      <c r="N178" s="37">
        <v>1971</v>
      </c>
      <c r="O178" s="25" t="s">
        <v>172</v>
      </c>
      <c r="P178" s="9" t="s">
        <v>255</v>
      </c>
    </row>
    <row r="179" spans="6:16" ht="12.75" hidden="1" outlineLevel="2">
      <c r="F179" s="31"/>
      <c r="G179" s="32"/>
      <c r="H179" s="33" t="s">
        <v>357</v>
      </c>
      <c r="I179" s="37"/>
      <c r="J179" s="27" t="s">
        <v>31</v>
      </c>
      <c r="K179" s="35"/>
      <c r="L179" s="36"/>
      <c r="M179" s="36"/>
      <c r="N179" s="37"/>
      <c r="O179" s="25">
        <f>SUBTOTAL(3,O175:O178)</f>
        <v>4</v>
      </c>
      <c r="P179" s="9"/>
    </row>
    <row r="180" spans="2:16" ht="12.75" outlineLevel="1" collapsed="1">
      <c r="B180" s="11">
        <v>5</v>
      </c>
      <c r="D180" s="11">
        <f>SUBTOTAL(9,D175:D178)</f>
        <v>92</v>
      </c>
      <c r="F180" s="31"/>
      <c r="G180" s="32"/>
      <c r="H180" s="33" t="s">
        <v>316</v>
      </c>
      <c r="I180" s="37"/>
      <c r="J180" s="27" t="s">
        <v>31</v>
      </c>
      <c r="K180" s="35"/>
      <c r="L180" s="25" t="s">
        <v>13</v>
      </c>
      <c r="M180" s="25" t="s">
        <v>223</v>
      </c>
      <c r="N180" s="26">
        <v>1971</v>
      </c>
      <c r="O180" s="25" t="s">
        <v>172</v>
      </c>
      <c r="P180" s="9"/>
    </row>
    <row r="181" spans="2:16" ht="12.75" hidden="1" outlineLevel="3">
      <c r="B181" s="11">
        <v>4</v>
      </c>
      <c r="C181" s="13">
        <v>20</v>
      </c>
      <c r="D181" s="11">
        <f>+C181+$Q$7</f>
        <v>21</v>
      </c>
      <c r="E181" s="38">
        <v>4</v>
      </c>
      <c r="F181" s="23">
        <v>88</v>
      </c>
      <c r="G181" s="24">
        <v>412</v>
      </c>
      <c r="H181" s="33" t="s">
        <v>204</v>
      </c>
      <c r="I181" s="26" t="s">
        <v>10</v>
      </c>
      <c r="J181" s="27" t="s">
        <v>31</v>
      </c>
      <c r="K181" s="27"/>
      <c r="L181" s="25" t="s">
        <v>91</v>
      </c>
      <c r="M181" s="25">
        <v>250</v>
      </c>
      <c r="N181" s="26">
        <v>1951</v>
      </c>
      <c r="O181" s="25" t="s">
        <v>119</v>
      </c>
      <c r="P181" s="9" t="s">
        <v>163</v>
      </c>
    </row>
    <row r="182" spans="2:16" ht="12.75" hidden="1" outlineLevel="3" collapsed="1">
      <c r="B182" s="11">
        <v>5</v>
      </c>
      <c r="C182" s="13">
        <v>18</v>
      </c>
      <c r="D182" s="11">
        <f>+C182+$Q$7</f>
        <v>19</v>
      </c>
      <c r="E182" s="38">
        <v>5</v>
      </c>
      <c r="F182" s="23">
        <v>2</v>
      </c>
      <c r="G182" s="24">
        <v>180</v>
      </c>
      <c r="H182" s="33" t="s">
        <v>204</v>
      </c>
      <c r="I182" s="26" t="s">
        <v>10</v>
      </c>
      <c r="J182" s="27" t="s">
        <v>31</v>
      </c>
      <c r="K182" s="26"/>
      <c r="L182" s="25" t="s">
        <v>243</v>
      </c>
      <c r="M182" s="25" t="s">
        <v>244</v>
      </c>
      <c r="N182" s="26">
        <v>1951</v>
      </c>
      <c r="O182" s="25" t="s">
        <v>119</v>
      </c>
      <c r="P182" s="9" t="s">
        <v>256</v>
      </c>
    </row>
    <row r="183" spans="2:16" ht="12.75" hidden="1" outlineLevel="3">
      <c r="B183" s="11">
        <v>3</v>
      </c>
      <c r="C183" s="13">
        <v>23</v>
      </c>
      <c r="D183" s="11">
        <f>+C183+$Q$7</f>
        <v>24</v>
      </c>
      <c r="E183" s="38">
        <v>3</v>
      </c>
      <c r="F183" s="23">
        <v>23</v>
      </c>
      <c r="G183" s="24">
        <v>260</v>
      </c>
      <c r="H183" s="33" t="s">
        <v>204</v>
      </c>
      <c r="I183" s="26" t="s">
        <v>10</v>
      </c>
      <c r="J183" s="27" t="s">
        <v>31</v>
      </c>
      <c r="K183" s="27"/>
      <c r="L183" s="25" t="s">
        <v>91</v>
      </c>
      <c r="M183" s="25">
        <v>250</v>
      </c>
      <c r="N183" s="26">
        <v>1951</v>
      </c>
      <c r="O183" s="25" t="s">
        <v>119</v>
      </c>
      <c r="P183" s="9" t="s">
        <v>158</v>
      </c>
    </row>
    <row r="184" spans="6:16" ht="12.75" hidden="1" outlineLevel="2">
      <c r="F184" s="23"/>
      <c r="G184" s="24"/>
      <c r="H184" s="33" t="s">
        <v>358</v>
      </c>
      <c r="I184" s="26"/>
      <c r="J184" s="27" t="s">
        <v>31</v>
      </c>
      <c r="K184" s="27"/>
      <c r="L184" s="25"/>
      <c r="M184" s="25"/>
      <c r="N184" s="26"/>
      <c r="O184" s="25">
        <f>SUBTOTAL(3,O181:O183)</f>
        <v>3</v>
      </c>
      <c r="P184" s="9"/>
    </row>
    <row r="185" spans="2:16" ht="12.75" outlineLevel="1" collapsed="1">
      <c r="B185" s="11">
        <v>6</v>
      </c>
      <c r="D185" s="11">
        <f>SUBTOTAL(9,D181:D183)</f>
        <v>64</v>
      </c>
      <c r="F185" s="23"/>
      <c r="G185" s="24"/>
      <c r="H185" s="33" t="s">
        <v>289</v>
      </c>
      <c r="I185" s="26"/>
      <c r="J185" s="27" t="s">
        <v>31</v>
      </c>
      <c r="K185" s="27"/>
      <c r="L185" s="25" t="s">
        <v>91</v>
      </c>
      <c r="M185" s="25">
        <v>250</v>
      </c>
      <c r="N185" s="26">
        <v>1951</v>
      </c>
      <c r="O185" s="25" t="s">
        <v>119</v>
      </c>
      <c r="P185" s="9"/>
    </row>
    <row r="186" spans="2:16" ht="12.75" hidden="1" outlineLevel="3">
      <c r="B186" s="11">
        <v>1</v>
      </c>
      <c r="C186" s="13">
        <v>30</v>
      </c>
      <c r="D186" s="11">
        <f>+C186+$Q$7</f>
        <v>31</v>
      </c>
      <c r="E186" s="38">
        <v>1</v>
      </c>
      <c r="F186" s="23">
        <v>3</v>
      </c>
      <c r="G186" s="24">
        <v>679</v>
      </c>
      <c r="H186" s="33" t="s">
        <v>108</v>
      </c>
      <c r="I186" s="26" t="s">
        <v>10</v>
      </c>
      <c r="J186" s="27" t="s">
        <v>16</v>
      </c>
      <c r="K186" s="27" t="s">
        <v>51</v>
      </c>
      <c r="L186" s="25" t="s">
        <v>109</v>
      </c>
      <c r="M186" s="25" t="s">
        <v>174</v>
      </c>
      <c r="N186" s="26">
        <v>1924</v>
      </c>
      <c r="O186" s="25" t="s">
        <v>15</v>
      </c>
      <c r="P186" s="9" t="s">
        <v>163</v>
      </c>
    </row>
    <row r="187" spans="2:16" ht="12.75" hidden="1" outlineLevel="3" collapsed="1">
      <c r="B187" s="11">
        <v>2</v>
      </c>
      <c r="C187" s="13" t="s">
        <v>379</v>
      </c>
      <c r="E187" s="38">
        <v>2</v>
      </c>
      <c r="F187" s="23">
        <v>53</v>
      </c>
      <c r="G187" s="24">
        <v>284</v>
      </c>
      <c r="H187" s="33" t="s">
        <v>108</v>
      </c>
      <c r="I187" s="26" t="s">
        <v>10</v>
      </c>
      <c r="J187" s="27" t="s">
        <v>16</v>
      </c>
      <c r="K187" s="27" t="s">
        <v>51</v>
      </c>
      <c r="L187" s="25" t="s">
        <v>109</v>
      </c>
      <c r="M187" s="25" t="s">
        <v>245</v>
      </c>
      <c r="N187" s="26">
        <v>1924</v>
      </c>
      <c r="O187" s="25" t="s">
        <v>15</v>
      </c>
      <c r="P187" s="9" t="s">
        <v>256</v>
      </c>
    </row>
    <row r="188" spans="2:16" ht="12.75" hidden="1" outlineLevel="3">
      <c r="B188" s="11">
        <v>1</v>
      </c>
      <c r="C188" s="13">
        <v>30</v>
      </c>
      <c r="D188" s="11">
        <f>+C188+$Q$7</f>
        <v>31</v>
      </c>
      <c r="E188" s="38">
        <v>1</v>
      </c>
      <c r="F188" s="23">
        <v>7</v>
      </c>
      <c r="G188" s="24">
        <v>308</v>
      </c>
      <c r="H188" s="33" t="s">
        <v>108</v>
      </c>
      <c r="I188" s="26" t="s">
        <v>10</v>
      </c>
      <c r="J188" s="27" t="s">
        <v>16</v>
      </c>
      <c r="K188" s="27" t="s">
        <v>51</v>
      </c>
      <c r="L188" s="25" t="s">
        <v>109</v>
      </c>
      <c r="M188" s="25" t="s">
        <v>110</v>
      </c>
      <c r="N188" s="26">
        <v>1924</v>
      </c>
      <c r="O188" s="25" t="s">
        <v>15</v>
      </c>
      <c r="P188" s="9" t="s">
        <v>78</v>
      </c>
    </row>
    <row r="189" spans="1:17" ht="12.75" hidden="1" outlineLevel="3">
      <c r="A189" s="3"/>
      <c r="B189" s="11">
        <v>2</v>
      </c>
      <c r="C189" s="13" t="s">
        <v>379</v>
      </c>
      <c r="E189" s="38">
        <v>2</v>
      </c>
      <c r="F189" s="23">
        <v>60</v>
      </c>
      <c r="G189" s="24">
        <v>2775.6992959954964</v>
      </c>
      <c r="H189" s="33" t="s">
        <v>108</v>
      </c>
      <c r="I189" s="26" t="s">
        <v>10</v>
      </c>
      <c r="J189" s="27" t="s">
        <v>16</v>
      </c>
      <c r="K189" s="27" t="s">
        <v>51</v>
      </c>
      <c r="L189" s="25" t="s">
        <v>52</v>
      </c>
      <c r="M189" s="25" t="s">
        <v>57</v>
      </c>
      <c r="N189" s="26">
        <v>1924</v>
      </c>
      <c r="O189" s="25" t="s">
        <v>15</v>
      </c>
      <c r="P189" s="9" t="s">
        <v>72</v>
      </c>
      <c r="Q189" s="4"/>
    </row>
    <row r="190" spans="2:16" ht="12.75" hidden="1" outlineLevel="3">
      <c r="B190" s="11">
        <v>1</v>
      </c>
      <c r="C190" s="13">
        <v>30</v>
      </c>
      <c r="D190" s="11">
        <f>+C190+$Q$7</f>
        <v>31</v>
      </c>
      <c r="E190" s="38">
        <v>1</v>
      </c>
      <c r="F190" s="23">
        <v>28</v>
      </c>
      <c r="G190" s="24">
        <v>157</v>
      </c>
      <c r="H190" s="33" t="s">
        <v>108</v>
      </c>
      <c r="I190" s="26" t="s">
        <v>10</v>
      </c>
      <c r="J190" s="27" t="s">
        <v>16</v>
      </c>
      <c r="K190" s="27" t="s">
        <v>51</v>
      </c>
      <c r="L190" s="25" t="s">
        <v>109</v>
      </c>
      <c r="M190" s="25" t="s">
        <v>110</v>
      </c>
      <c r="N190" s="26">
        <v>1924</v>
      </c>
      <c r="O190" s="25" t="s">
        <v>15</v>
      </c>
      <c r="P190" s="9" t="s">
        <v>232</v>
      </c>
    </row>
    <row r="191" spans="2:16" ht="12.75" hidden="1" outlineLevel="3">
      <c r="B191" s="11">
        <v>1</v>
      </c>
      <c r="C191" s="13">
        <v>30</v>
      </c>
      <c r="D191" s="11">
        <f>+C191+$Q$7</f>
        <v>31</v>
      </c>
      <c r="E191" s="38">
        <v>1</v>
      </c>
      <c r="F191" s="23">
        <v>20</v>
      </c>
      <c r="G191" s="24">
        <v>386</v>
      </c>
      <c r="H191" s="33" t="s">
        <v>108</v>
      </c>
      <c r="I191" s="26" t="s">
        <v>10</v>
      </c>
      <c r="J191" s="27" t="s">
        <v>16</v>
      </c>
      <c r="K191" s="27" t="s">
        <v>51</v>
      </c>
      <c r="L191" s="25" t="s">
        <v>52</v>
      </c>
      <c r="M191" s="25" t="s">
        <v>148</v>
      </c>
      <c r="N191" s="26">
        <v>1924</v>
      </c>
      <c r="O191" s="25" t="s">
        <v>15</v>
      </c>
      <c r="P191" s="9" t="s">
        <v>158</v>
      </c>
    </row>
    <row r="192" spans="2:16" ht="12.75" hidden="1" outlineLevel="3">
      <c r="B192" s="11">
        <v>2</v>
      </c>
      <c r="C192" s="13">
        <v>26</v>
      </c>
      <c r="D192" s="11">
        <f>+C192+$Q$7</f>
        <v>27</v>
      </c>
      <c r="E192" s="38">
        <v>3</v>
      </c>
      <c r="F192" s="31">
        <v>65</v>
      </c>
      <c r="G192" s="32">
        <v>383</v>
      </c>
      <c r="H192" s="33" t="s">
        <v>108</v>
      </c>
      <c r="I192" s="37" t="s">
        <v>10</v>
      </c>
      <c r="J192" s="34" t="s">
        <v>16</v>
      </c>
      <c r="K192" s="27" t="s">
        <v>51</v>
      </c>
      <c r="L192" s="36" t="s">
        <v>52</v>
      </c>
      <c r="M192" s="36" t="s">
        <v>148</v>
      </c>
      <c r="N192" s="37">
        <v>1924</v>
      </c>
      <c r="O192" s="25" t="s">
        <v>15</v>
      </c>
      <c r="P192" s="9" t="s">
        <v>330</v>
      </c>
    </row>
    <row r="193" spans="2:16" ht="12.75" hidden="1" outlineLevel="3">
      <c r="B193" s="11">
        <v>1</v>
      </c>
      <c r="C193" s="13">
        <v>30</v>
      </c>
      <c r="D193" s="11">
        <f>+C193+$Q$7</f>
        <v>31</v>
      </c>
      <c r="E193" s="38">
        <v>1</v>
      </c>
      <c r="F193" s="31">
        <v>1</v>
      </c>
      <c r="G193" s="32">
        <v>86.55000305175781</v>
      </c>
      <c r="H193" s="33" t="s">
        <v>108</v>
      </c>
      <c r="I193" s="37" t="s">
        <v>10</v>
      </c>
      <c r="J193" s="34" t="s">
        <v>16</v>
      </c>
      <c r="K193" s="27" t="s">
        <v>51</v>
      </c>
      <c r="L193" s="36" t="s">
        <v>109</v>
      </c>
      <c r="M193" s="36" t="s">
        <v>262</v>
      </c>
      <c r="N193" s="37">
        <v>1924</v>
      </c>
      <c r="O193" s="25" t="s">
        <v>15</v>
      </c>
      <c r="P193" s="9" t="s">
        <v>255</v>
      </c>
    </row>
    <row r="194" spans="6:16" ht="12.75" hidden="1" outlineLevel="2">
      <c r="F194" s="31"/>
      <c r="G194" s="32"/>
      <c r="H194" s="33" t="s">
        <v>359</v>
      </c>
      <c r="I194" s="37"/>
      <c r="J194" s="34" t="s">
        <v>16</v>
      </c>
      <c r="K194" s="27" t="s">
        <v>51</v>
      </c>
      <c r="L194" s="36"/>
      <c r="M194" s="36"/>
      <c r="N194" s="37"/>
      <c r="O194" s="25">
        <f>SUBTOTAL(3,O186:O193)</f>
        <v>8</v>
      </c>
      <c r="P194" s="9"/>
    </row>
    <row r="195" spans="2:16" ht="12.75" outlineLevel="1" collapsed="1">
      <c r="B195" s="11">
        <v>1</v>
      </c>
      <c r="D195" s="11">
        <f>SUBTOTAL(9,D186:D193)</f>
        <v>182</v>
      </c>
      <c r="F195" s="31"/>
      <c r="G195" s="32"/>
      <c r="H195" s="33" t="s">
        <v>291</v>
      </c>
      <c r="I195" s="37"/>
      <c r="J195" s="34" t="s">
        <v>16</v>
      </c>
      <c r="K195" s="27" t="s">
        <v>51</v>
      </c>
      <c r="L195" s="25" t="s">
        <v>109</v>
      </c>
      <c r="M195" s="25" t="s">
        <v>110</v>
      </c>
      <c r="N195" s="26">
        <v>1924</v>
      </c>
      <c r="O195" s="25" t="s">
        <v>15</v>
      </c>
      <c r="P195" s="9"/>
    </row>
    <row r="196" spans="2:16" ht="12.75" hidden="1" outlineLevel="3">
      <c r="B196" s="11">
        <v>1</v>
      </c>
      <c r="C196" s="13">
        <v>30</v>
      </c>
      <c r="D196" s="11">
        <f>+C196+$Q$7</f>
        <v>31</v>
      </c>
      <c r="E196" s="38">
        <v>1</v>
      </c>
      <c r="F196" s="23">
        <v>87</v>
      </c>
      <c r="G196" s="24">
        <v>98</v>
      </c>
      <c r="H196" s="33" t="s">
        <v>246</v>
      </c>
      <c r="I196" s="26" t="s">
        <v>10</v>
      </c>
      <c r="J196" s="34" t="s">
        <v>16</v>
      </c>
      <c r="K196" s="27" t="s">
        <v>51</v>
      </c>
      <c r="L196" s="25" t="s">
        <v>109</v>
      </c>
      <c r="M196" s="25" t="s">
        <v>176</v>
      </c>
      <c r="N196" s="26">
        <v>1928</v>
      </c>
      <c r="O196" s="25" t="s">
        <v>15</v>
      </c>
      <c r="P196" s="9" t="s">
        <v>256</v>
      </c>
    </row>
    <row r="197" spans="1:17" ht="12.75" hidden="1" outlineLevel="3" collapsed="1">
      <c r="A197" s="3"/>
      <c r="B197" s="11">
        <v>1</v>
      </c>
      <c r="C197" s="13">
        <v>30</v>
      </c>
      <c r="D197" s="11">
        <f>+C197+$Q$7</f>
        <v>31</v>
      </c>
      <c r="E197" s="38">
        <v>1</v>
      </c>
      <c r="F197" s="23">
        <v>61</v>
      </c>
      <c r="G197" s="24">
        <v>2914.299615997584</v>
      </c>
      <c r="H197" s="33" t="s">
        <v>246</v>
      </c>
      <c r="I197" s="26" t="s">
        <v>10</v>
      </c>
      <c r="J197" s="34" t="s">
        <v>16</v>
      </c>
      <c r="K197" s="27" t="s">
        <v>51</v>
      </c>
      <c r="L197" s="25" t="s">
        <v>52</v>
      </c>
      <c r="M197" s="25" t="s">
        <v>53</v>
      </c>
      <c r="N197" s="26">
        <v>1928</v>
      </c>
      <c r="O197" s="25" t="s">
        <v>15</v>
      </c>
      <c r="P197" s="9" t="s">
        <v>72</v>
      </c>
      <c r="Q197" s="4"/>
    </row>
    <row r="198" spans="2:16" ht="12.75" hidden="1" outlineLevel="3">
      <c r="B198" s="11">
        <v>4</v>
      </c>
      <c r="C198" s="13">
        <v>20</v>
      </c>
      <c r="D198" s="11">
        <f>+C198+$Q$7</f>
        <v>21</v>
      </c>
      <c r="E198" s="38">
        <v>5</v>
      </c>
      <c r="F198" s="31">
        <v>66</v>
      </c>
      <c r="G198" s="32">
        <v>502</v>
      </c>
      <c r="H198" s="33" t="s">
        <v>246</v>
      </c>
      <c r="I198" s="37" t="s">
        <v>10</v>
      </c>
      <c r="J198" s="34" t="s">
        <v>16</v>
      </c>
      <c r="K198" s="27" t="s">
        <v>51</v>
      </c>
      <c r="L198" s="36" t="s">
        <v>52</v>
      </c>
      <c r="M198" s="36" t="s">
        <v>324</v>
      </c>
      <c r="N198" s="37">
        <v>1928</v>
      </c>
      <c r="O198" s="25" t="s">
        <v>15</v>
      </c>
      <c r="P198" s="9" t="s">
        <v>330</v>
      </c>
    </row>
    <row r="199" spans="2:16" ht="12.75" hidden="1" outlineLevel="3">
      <c r="B199" s="11">
        <v>2</v>
      </c>
      <c r="C199" s="13">
        <v>26</v>
      </c>
      <c r="D199" s="11">
        <f>+C199+$Q$7</f>
        <v>27</v>
      </c>
      <c r="E199" s="38">
        <v>2</v>
      </c>
      <c r="F199" s="31">
        <v>3</v>
      </c>
      <c r="G199" s="32">
        <v>166.8300018310547</v>
      </c>
      <c r="H199" s="33" t="s">
        <v>246</v>
      </c>
      <c r="I199" s="37" t="s">
        <v>10</v>
      </c>
      <c r="J199" s="34" t="s">
        <v>16</v>
      </c>
      <c r="K199" s="27" t="s">
        <v>51</v>
      </c>
      <c r="L199" s="36" t="s">
        <v>52</v>
      </c>
      <c r="M199" s="36" t="s">
        <v>263</v>
      </c>
      <c r="N199" s="37">
        <v>1928</v>
      </c>
      <c r="O199" s="25" t="s">
        <v>15</v>
      </c>
      <c r="P199" s="9" t="s">
        <v>255</v>
      </c>
    </row>
    <row r="200" spans="2:16" ht="12.75" hidden="1" outlineLevel="3">
      <c r="B200" s="11">
        <v>2</v>
      </c>
      <c r="C200" s="13">
        <v>26</v>
      </c>
      <c r="D200" s="11">
        <f>+C200+$Q$7</f>
        <v>27</v>
      </c>
      <c r="E200" s="38">
        <v>2</v>
      </c>
      <c r="F200" s="23">
        <v>6</v>
      </c>
      <c r="G200" s="24">
        <v>863</v>
      </c>
      <c r="H200" s="33" t="s">
        <v>175</v>
      </c>
      <c r="I200" s="26" t="s">
        <v>10</v>
      </c>
      <c r="J200" s="34" t="s">
        <v>16</v>
      </c>
      <c r="K200" s="27" t="s">
        <v>51</v>
      </c>
      <c r="L200" s="25" t="s">
        <v>109</v>
      </c>
      <c r="M200" s="25" t="s">
        <v>176</v>
      </c>
      <c r="N200" s="26">
        <v>1928</v>
      </c>
      <c r="O200" s="25" t="s">
        <v>15</v>
      </c>
      <c r="P200" s="9" t="s">
        <v>163</v>
      </c>
    </row>
    <row r="201" spans="6:16" ht="12.75" hidden="1" outlineLevel="2">
      <c r="F201" s="23"/>
      <c r="G201" s="24"/>
      <c r="H201" s="33" t="s">
        <v>360</v>
      </c>
      <c r="I201" s="26"/>
      <c r="J201" s="34" t="s">
        <v>16</v>
      </c>
      <c r="K201" s="27" t="s">
        <v>51</v>
      </c>
      <c r="L201" s="25"/>
      <c r="M201" s="25"/>
      <c r="N201" s="26"/>
      <c r="O201" s="25">
        <f>SUBTOTAL(3,O196:O200)</f>
        <v>5</v>
      </c>
      <c r="P201" s="9"/>
    </row>
    <row r="202" spans="2:16" ht="12.75" outlineLevel="1" collapsed="1">
      <c r="B202" s="11">
        <v>2</v>
      </c>
      <c r="D202" s="11">
        <f>SUBTOTAL(9,D196:D200)</f>
        <v>137</v>
      </c>
      <c r="F202" s="23"/>
      <c r="G202" s="24"/>
      <c r="H202" s="33" t="s">
        <v>292</v>
      </c>
      <c r="I202" s="26"/>
      <c r="J202" s="34" t="s">
        <v>16</v>
      </c>
      <c r="K202" s="27" t="s">
        <v>51</v>
      </c>
      <c r="L202" s="25" t="s">
        <v>109</v>
      </c>
      <c r="M202" s="25" t="s">
        <v>176</v>
      </c>
      <c r="N202" s="26">
        <v>1928</v>
      </c>
      <c r="O202" s="25" t="s">
        <v>15</v>
      </c>
      <c r="P202" s="9"/>
    </row>
    <row r="203" spans="2:16" ht="12.75" hidden="1" outlineLevel="3">
      <c r="B203" s="11">
        <v>2</v>
      </c>
      <c r="C203" s="13">
        <v>26</v>
      </c>
      <c r="D203" s="11">
        <f>+C203+$Q$7</f>
        <v>27</v>
      </c>
      <c r="E203" s="38">
        <v>3</v>
      </c>
      <c r="F203" s="23">
        <v>110</v>
      </c>
      <c r="G203" s="24">
        <v>595</v>
      </c>
      <c r="H203" s="33" t="s">
        <v>205</v>
      </c>
      <c r="I203" s="26" t="s">
        <v>10</v>
      </c>
      <c r="J203" s="34" t="s">
        <v>16</v>
      </c>
      <c r="K203" s="27" t="s">
        <v>17</v>
      </c>
      <c r="L203" s="25" t="s">
        <v>177</v>
      </c>
      <c r="M203" s="25" t="s">
        <v>178</v>
      </c>
      <c r="N203" s="26">
        <v>1938</v>
      </c>
      <c r="O203" s="25" t="s">
        <v>96</v>
      </c>
      <c r="P203" s="9" t="s">
        <v>163</v>
      </c>
    </row>
    <row r="204" spans="2:16" ht="12.75" hidden="1" outlineLevel="3" collapsed="1">
      <c r="B204" s="11">
        <v>1</v>
      </c>
      <c r="C204" s="13">
        <v>30</v>
      </c>
      <c r="D204" s="11">
        <f>+C204+$Q$7</f>
        <v>31</v>
      </c>
      <c r="E204" s="38">
        <v>1</v>
      </c>
      <c r="F204" s="23">
        <v>38</v>
      </c>
      <c r="G204" s="24">
        <v>46</v>
      </c>
      <c r="H204" s="33" t="s">
        <v>205</v>
      </c>
      <c r="I204" s="26" t="s">
        <v>10</v>
      </c>
      <c r="J204" s="34" t="s">
        <v>16</v>
      </c>
      <c r="K204" s="27" t="s">
        <v>17</v>
      </c>
      <c r="L204" s="25" t="s">
        <v>177</v>
      </c>
      <c r="M204" s="25" t="s">
        <v>178</v>
      </c>
      <c r="N204" s="26">
        <v>1938</v>
      </c>
      <c r="O204" s="25" t="s">
        <v>96</v>
      </c>
      <c r="P204" s="9" t="s">
        <v>232</v>
      </c>
    </row>
    <row r="205" spans="2:16" ht="12.75" hidden="1" outlineLevel="3">
      <c r="B205" s="11">
        <v>1</v>
      </c>
      <c r="C205" s="13">
        <v>30</v>
      </c>
      <c r="D205" s="11">
        <f>+C205+$Q$7</f>
        <v>31</v>
      </c>
      <c r="E205" s="38">
        <v>1</v>
      </c>
      <c r="F205" s="23">
        <v>35</v>
      </c>
      <c r="G205" s="24">
        <v>530</v>
      </c>
      <c r="H205" s="33" t="s">
        <v>205</v>
      </c>
      <c r="I205" s="26" t="s">
        <v>10</v>
      </c>
      <c r="J205" s="34" t="s">
        <v>16</v>
      </c>
      <c r="K205" s="27" t="s">
        <v>17</v>
      </c>
      <c r="L205" s="25" t="s">
        <v>149</v>
      </c>
      <c r="M205" s="25" t="s">
        <v>150</v>
      </c>
      <c r="N205" s="26">
        <v>1938</v>
      </c>
      <c r="O205" s="25" t="s">
        <v>96</v>
      </c>
      <c r="P205" s="9" t="s">
        <v>158</v>
      </c>
    </row>
    <row r="206" spans="2:16" ht="12.75" hidden="1" outlineLevel="3" collapsed="1">
      <c r="B206" s="11">
        <v>4</v>
      </c>
      <c r="C206" s="13">
        <v>20</v>
      </c>
      <c r="D206" s="11">
        <f>+C206+$Q$7</f>
        <v>21</v>
      </c>
      <c r="E206" s="38">
        <v>5</v>
      </c>
      <c r="F206" s="31">
        <v>36</v>
      </c>
      <c r="G206" s="32">
        <v>542</v>
      </c>
      <c r="H206" s="33" t="s">
        <v>205</v>
      </c>
      <c r="I206" s="37" t="s">
        <v>10</v>
      </c>
      <c r="J206" s="34" t="s">
        <v>16</v>
      </c>
      <c r="K206" s="35" t="s">
        <v>17</v>
      </c>
      <c r="L206" s="36" t="s">
        <v>149</v>
      </c>
      <c r="M206" s="36" t="s">
        <v>150</v>
      </c>
      <c r="N206" s="37">
        <v>1938</v>
      </c>
      <c r="O206" s="25" t="s">
        <v>96</v>
      </c>
      <c r="P206" s="9" t="s">
        <v>330</v>
      </c>
    </row>
    <row r="207" spans="6:16" ht="12.75" hidden="1" outlineLevel="2">
      <c r="F207" s="31"/>
      <c r="G207" s="32"/>
      <c r="H207" s="33" t="s">
        <v>361</v>
      </c>
      <c r="I207" s="37"/>
      <c r="J207" s="34" t="s">
        <v>16</v>
      </c>
      <c r="K207" s="35" t="s">
        <v>17</v>
      </c>
      <c r="L207" s="36"/>
      <c r="M207" s="36"/>
      <c r="N207" s="37"/>
      <c r="O207" s="25">
        <f>SUBTOTAL(3,O203:O206)</f>
        <v>4</v>
      </c>
      <c r="P207" s="9"/>
    </row>
    <row r="208" spans="2:16" ht="12.75" outlineLevel="1" collapsed="1">
      <c r="B208" s="11">
        <v>1</v>
      </c>
      <c r="D208" s="11">
        <f>SUBTOTAL(9,D203:D206)</f>
        <v>110</v>
      </c>
      <c r="F208" s="31"/>
      <c r="G208" s="32"/>
      <c r="H208" s="33" t="s">
        <v>308</v>
      </c>
      <c r="I208" s="37"/>
      <c r="J208" s="34" t="s">
        <v>16</v>
      </c>
      <c r="K208" s="35" t="s">
        <v>17</v>
      </c>
      <c r="L208" s="25" t="s">
        <v>177</v>
      </c>
      <c r="M208" s="25" t="s">
        <v>178</v>
      </c>
      <c r="N208" s="26">
        <v>1938</v>
      </c>
      <c r="O208" s="25" t="s">
        <v>96</v>
      </c>
      <c r="P208" s="9"/>
    </row>
    <row r="209" spans="2:16" ht="12.75" hidden="1" outlineLevel="3">
      <c r="B209" s="11">
        <v>1</v>
      </c>
      <c r="C209" s="13">
        <v>30</v>
      </c>
      <c r="D209" s="11">
        <f aca="true" t="shared" si="3" ref="D209:D214">+C209+$Q$7</f>
        <v>31</v>
      </c>
      <c r="E209" s="38">
        <v>1</v>
      </c>
      <c r="F209" s="23">
        <v>70</v>
      </c>
      <c r="G209" s="24">
        <v>10</v>
      </c>
      <c r="H209" s="33" t="s">
        <v>114</v>
      </c>
      <c r="I209" s="26" t="s">
        <v>10</v>
      </c>
      <c r="J209" s="34" t="s">
        <v>16</v>
      </c>
      <c r="K209" s="27" t="s">
        <v>18</v>
      </c>
      <c r="L209" s="25" t="s">
        <v>115</v>
      </c>
      <c r="M209" s="25" t="s">
        <v>27</v>
      </c>
      <c r="N209" s="26">
        <v>1948</v>
      </c>
      <c r="O209" s="25" t="s">
        <v>163</v>
      </c>
      <c r="P209" s="9" t="s">
        <v>163</v>
      </c>
    </row>
    <row r="210" spans="2:16" ht="12.75" hidden="1" outlineLevel="3" collapsed="1">
      <c r="B210" s="11">
        <v>1</v>
      </c>
      <c r="C210" s="13">
        <v>30</v>
      </c>
      <c r="D210" s="11">
        <f t="shared" si="3"/>
        <v>31</v>
      </c>
      <c r="E210" s="38">
        <v>1</v>
      </c>
      <c r="F210" s="23">
        <v>65</v>
      </c>
      <c r="G210" s="24">
        <v>71</v>
      </c>
      <c r="H210" s="33" t="s">
        <v>114</v>
      </c>
      <c r="I210" s="26" t="s">
        <v>10</v>
      </c>
      <c r="J210" s="34" t="s">
        <v>16</v>
      </c>
      <c r="K210" s="26" t="s">
        <v>18</v>
      </c>
      <c r="L210" s="25" t="s">
        <v>115</v>
      </c>
      <c r="M210" s="25" t="s">
        <v>27</v>
      </c>
      <c r="N210" s="26">
        <v>1948</v>
      </c>
      <c r="O210" s="25" t="s">
        <v>163</v>
      </c>
      <c r="P210" s="9" t="s">
        <v>256</v>
      </c>
    </row>
    <row r="211" spans="2:16" ht="12.75" hidden="1" outlineLevel="3">
      <c r="B211" s="11">
        <v>2</v>
      </c>
      <c r="C211" s="13">
        <v>26</v>
      </c>
      <c r="D211" s="11">
        <f t="shared" si="3"/>
        <v>27</v>
      </c>
      <c r="E211" s="38">
        <v>2</v>
      </c>
      <c r="F211" s="23">
        <v>21</v>
      </c>
      <c r="G211" s="24">
        <v>86</v>
      </c>
      <c r="H211" s="33" t="s">
        <v>114</v>
      </c>
      <c r="I211" s="26" t="s">
        <v>10</v>
      </c>
      <c r="J211" s="34" t="s">
        <v>16</v>
      </c>
      <c r="K211" s="27" t="s">
        <v>18</v>
      </c>
      <c r="L211" s="25" t="s">
        <v>115</v>
      </c>
      <c r="M211" s="25" t="s">
        <v>27</v>
      </c>
      <c r="N211" s="26">
        <v>1948</v>
      </c>
      <c r="O211" s="25" t="s">
        <v>163</v>
      </c>
      <c r="P211" s="9" t="s">
        <v>78</v>
      </c>
    </row>
    <row r="212" spans="1:17" ht="12.75" hidden="1" outlineLevel="3" collapsed="1">
      <c r="A212" s="3"/>
      <c r="B212" s="11">
        <v>1</v>
      </c>
      <c r="C212" s="13">
        <v>30</v>
      </c>
      <c r="D212" s="11">
        <f t="shared" si="3"/>
        <v>31</v>
      </c>
      <c r="E212" s="38">
        <v>1</v>
      </c>
      <c r="F212" s="23">
        <v>30</v>
      </c>
      <c r="G212" s="24">
        <v>3060.499999999949</v>
      </c>
      <c r="H212" s="33" t="s">
        <v>114</v>
      </c>
      <c r="I212" s="26" t="s">
        <v>10</v>
      </c>
      <c r="J212" s="34" t="s">
        <v>16</v>
      </c>
      <c r="K212" s="27" t="s">
        <v>18</v>
      </c>
      <c r="L212" s="25" t="s">
        <v>26</v>
      </c>
      <c r="M212" s="25" t="s">
        <v>27</v>
      </c>
      <c r="N212" s="26">
        <v>1948</v>
      </c>
      <c r="O212" s="25" t="s">
        <v>163</v>
      </c>
      <c r="P212" s="9" t="s">
        <v>72</v>
      </c>
      <c r="Q212" s="4"/>
    </row>
    <row r="213" spans="2:16" ht="12.75" hidden="1" outlineLevel="3">
      <c r="B213" s="11">
        <v>6</v>
      </c>
      <c r="C213" s="13">
        <v>16</v>
      </c>
      <c r="D213" s="11">
        <f t="shared" si="3"/>
        <v>17</v>
      </c>
      <c r="E213" s="38">
        <v>6</v>
      </c>
      <c r="F213" s="31">
        <v>81</v>
      </c>
      <c r="G213" s="32">
        <v>246</v>
      </c>
      <c r="H213" s="33" t="s">
        <v>114</v>
      </c>
      <c r="I213" s="37" t="s">
        <v>10</v>
      </c>
      <c r="J213" s="34" t="s">
        <v>16</v>
      </c>
      <c r="K213" s="35" t="s">
        <v>18</v>
      </c>
      <c r="L213" s="36" t="s">
        <v>26</v>
      </c>
      <c r="M213" s="36" t="s">
        <v>27</v>
      </c>
      <c r="N213" s="37">
        <v>1948</v>
      </c>
      <c r="O213" s="25" t="s">
        <v>163</v>
      </c>
      <c r="P213" s="9" t="s">
        <v>330</v>
      </c>
    </row>
    <row r="214" spans="2:16" ht="12.75" hidden="1" outlineLevel="3" collapsed="1">
      <c r="B214" s="11">
        <v>2</v>
      </c>
      <c r="C214" s="13">
        <v>26</v>
      </c>
      <c r="D214" s="11">
        <f t="shared" si="3"/>
        <v>27</v>
      </c>
      <c r="E214" s="38">
        <v>2</v>
      </c>
      <c r="F214" s="31">
        <v>22</v>
      </c>
      <c r="G214" s="32">
        <v>25.540000915527344</v>
      </c>
      <c r="H214" s="33" t="s">
        <v>114</v>
      </c>
      <c r="I214" s="37" t="s">
        <v>10</v>
      </c>
      <c r="J214" s="34" t="s">
        <v>16</v>
      </c>
      <c r="K214" s="35" t="s">
        <v>18</v>
      </c>
      <c r="L214" s="36" t="s">
        <v>26</v>
      </c>
      <c r="M214" s="36" t="s">
        <v>27</v>
      </c>
      <c r="N214" s="37">
        <v>1948</v>
      </c>
      <c r="O214" s="25" t="s">
        <v>163</v>
      </c>
      <c r="P214" s="9" t="s">
        <v>255</v>
      </c>
    </row>
    <row r="215" spans="6:16" ht="12.75" hidden="1" outlineLevel="2">
      <c r="F215" s="31"/>
      <c r="G215" s="32"/>
      <c r="H215" s="33" t="s">
        <v>363</v>
      </c>
      <c r="I215" s="37"/>
      <c r="J215" s="34" t="s">
        <v>16</v>
      </c>
      <c r="K215" s="35" t="s">
        <v>18</v>
      </c>
      <c r="L215" s="36"/>
      <c r="M215" s="36"/>
      <c r="N215" s="37"/>
      <c r="O215" s="25">
        <f>SUBTOTAL(3,O209:O214)</f>
        <v>6</v>
      </c>
      <c r="P215" s="9"/>
    </row>
    <row r="216" spans="2:16" ht="12.75" outlineLevel="1" collapsed="1">
      <c r="B216" s="11">
        <v>1</v>
      </c>
      <c r="D216" s="11">
        <f>SUBTOTAL(9,D209:D214)</f>
        <v>164</v>
      </c>
      <c r="F216" s="31"/>
      <c r="G216" s="32"/>
      <c r="H216" s="33" t="s">
        <v>295</v>
      </c>
      <c r="I216" s="37"/>
      <c r="J216" s="34" t="s">
        <v>16</v>
      </c>
      <c r="K216" s="35" t="s">
        <v>18</v>
      </c>
      <c r="L216" s="25" t="s">
        <v>115</v>
      </c>
      <c r="M216" s="25" t="s">
        <v>27</v>
      </c>
      <c r="N216" s="26">
        <v>1948</v>
      </c>
      <c r="O216" s="25" t="s">
        <v>163</v>
      </c>
      <c r="P216" s="9"/>
    </row>
    <row r="217" spans="2:16" ht="12.75" hidden="1" outlineLevel="3" collapsed="1">
      <c r="B217" s="11">
        <v>2</v>
      </c>
      <c r="C217" s="13">
        <v>26</v>
      </c>
      <c r="D217" s="11">
        <f aca="true" t="shared" si="4" ref="D217:D222">+C217+$Q$7</f>
        <v>27</v>
      </c>
      <c r="E217" s="38">
        <v>2</v>
      </c>
      <c r="F217" s="23">
        <v>62</v>
      </c>
      <c r="G217" s="24">
        <v>98</v>
      </c>
      <c r="H217" s="33" t="s">
        <v>116</v>
      </c>
      <c r="I217" s="26" t="s">
        <v>10</v>
      </c>
      <c r="J217" s="34" t="s">
        <v>16</v>
      </c>
      <c r="K217" s="35" t="s">
        <v>18</v>
      </c>
      <c r="L217" s="25" t="s">
        <v>117</v>
      </c>
      <c r="M217" s="25" t="s">
        <v>247</v>
      </c>
      <c r="N217" s="26">
        <v>1957</v>
      </c>
      <c r="O217" s="25" t="s">
        <v>119</v>
      </c>
      <c r="P217" s="9" t="s">
        <v>256</v>
      </c>
    </row>
    <row r="218" spans="2:16" ht="12.75" hidden="1" outlineLevel="3">
      <c r="B218" s="11">
        <v>4</v>
      </c>
      <c r="C218" s="13">
        <v>20</v>
      </c>
      <c r="D218" s="11">
        <f t="shared" si="4"/>
        <v>21</v>
      </c>
      <c r="E218" s="38">
        <v>4</v>
      </c>
      <c r="F218" s="23">
        <v>27</v>
      </c>
      <c r="G218" s="24">
        <v>232</v>
      </c>
      <c r="H218" s="33" t="s">
        <v>116</v>
      </c>
      <c r="I218" s="26" t="s">
        <v>10</v>
      </c>
      <c r="J218" s="34" t="s">
        <v>16</v>
      </c>
      <c r="K218" s="35" t="s">
        <v>18</v>
      </c>
      <c r="L218" s="25" t="s">
        <v>117</v>
      </c>
      <c r="M218" s="25" t="s">
        <v>118</v>
      </c>
      <c r="N218" s="26">
        <v>1957</v>
      </c>
      <c r="O218" s="25" t="s">
        <v>119</v>
      </c>
      <c r="P218" s="9" t="s">
        <v>78</v>
      </c>
    </row>
    <row r="219" spans="2:16" ht="12.75" hidden="1" outlineLevel="3">
      <c r="B219" s="11">
        <v>3</v>
      </c>
      <c r="C219" s="13">
        <v>23</v>
      </c>
      <c r="D219" s="11">
        <f t="shared" si="4"/>
        <v>24</v>
      </c>
      <c r="E219" s="38">
        <v>4</v>
      </c>
      <c r="F219" s="23">
        <v>67</v>
      </c>
      <c r="G219" s="24">
        <v>161</v>
      </c>
      <c r="H219" s="33" t="s">
        <v>116</v>
      </c>
      <c r="I219" s="26" t="s">
        <v>10</v>
      </c>
      <c r="J219" s="34" t="s">
        <v>16</v>
      </c>
      <c r="K219" s="35" t="s">
        <v>18</v>
      </c>
      <c r="L219" s="25" t="s">
        <v>117</v>
      </c>
      <c r="M219" s="25" t="s">
        <v>118</v>
      </c>
      <c r="N219" s="26">
        <v>1957</v>
      </c>
      <c r="O219" s="25" t="s">
        <v>119</v>
      </c>
      <c r="P219" s="9" t="s">
        <v>232</v>
      </c>
    </row>
    <row r="220" spans="2:16" ht="12.75" hidden="1" outlineLevel="3">
      <c r="B220" s="11">
        <v>1</v>
      </c>
      <c r="C220" s="13">
        <v>30</v>
      </c>
      <c r="D220" s="11">
        <f t="shared" si="4"/>
        <v>31</v>
      </c>
      <c r="E220" s="38">
        <v>1</v>
      </c>
      <c r="F220" s="23">
        <v>17</v>
      </c>
      <c r="G220" s="24">
        <v>48</v>
      </c>
      <c r="H220" s="33" t="s">
        <v>116</v>
      </c>
      <c r="I220" s="26" t="s">
        <v>10</v>
      </c>
      <c r="J220" s="34" t="s">
        <v>16</v>
      </c>
      <c r="K220" s="35" t="s">
        <v>18</v>
      </c>
      <c r="L220" s="25" t="s">
        <v>24</v>
      </c>
      <c r="M220" s="25" t="s">
        <v>151</v>
      </c>
      <c r="N220" s="26">
        <v>1957</v>
      </c>
      <c r="O220" s="25" t="s">
        <v>119</v>
      </c>
      <c r="P220" s="9" t="s">
        <v>158</v>
      </c>
    </row>
    <row r="221" spans="2:16" ht="12.75" hidden="1" outlineLevel="3" collapsed="1">
      <c r="B221" s="11">
        <v>2</v>
      </c>
      <c r="C221" s="13">
        <v>26</v>
      </c>
      <c r="D221" s="11">
        <f t="shared" si="4"/>
        <v>27</v>
      </c>
      <c r="E221" s="38">
        <v>2</v>
      </c>
      <c r="F221" s="31">
        <v>16</v>
      </c>
      <c r="G221" s="32">
        <v>112</v>
      </c>
      <c r="H221" s="33" t="s">
        <v>116</v>
      </c>
      <c r="I221" s="37" t="s">
        <v>10</v>
      </c>
      <c r="J221" s="34" t="s">
        <v>16</v>
      </c>
      <c r="K221" s="35" t="s">
        <v>18</v>
      </c>
      <c r="L221" s="36" t="s">
        <v>24</v>
      </c>
      <c r="M221" s="36" t="s">
        <v>151</v>
      </c>
      <c r="N221" s="37">
        <v>1957</v>
      </c>
      <c r="O221" s="25" t="s">
        <v>119</v>
      </c>
      <c r="P221" s="9" t="s">
        <v>330</v>
      </c>
    </row>
    <row r="222" spans="2:16" ht="12.75" hidden="1" outlineLevel="3">
      <c r="B222" s="11">
        <v>4</v>
      </c>
      <c r="C222" s="13">
        <v>20</v>
      </c>
      <c r="D222" s="11">
        <f t="shared" si="4"/>
        <v>21</v>
      </c>
      <c r="E222" s="38">
        <v>4</v>
      </c>
      <c r="F222" s="31">
        <v>10</v>
      </c>
      <c r="G222" s="32">
        <v>48.22999954223633</v>
      </c>
      <c r="H222" s="33" t="s">
        <v>116</v>
      </c>
      <c r="I222" s="37" t="s">
        <v>10</v>
      </c>
      <c r="J222" s="34" t="s">
        <v>16</v>
      </c>
      <c r="K222" s="35" t="s">
        <v>18</v>
      </c>
      <c r="L222" s="36" t="s">
        <v>41</v>
      </c>
      <c r="M222" s="36" t="s">
        <v>118</v>
      </c>
      <c r="N222" s="37">
        <v>1957</v>
      </c>
      <c r="O222" s="25" t="s">
        <v>119</v>
      </c>
      <c r="P222" s="9" t="s">
        <v>255</v>
      </c>
    </row>
    <row r="223" spans="2:16" ht="12.75" hidden="1" outlineLevel="3" collapsed="1">
      <c r="B223" s="11">
        <v>6</v>
      </c>
      <c r="C223" s="13" t="s">
        <v>379</v>
      </c>
      <c r="E223" s="38">
        <v>6</v>
      </c>
      <c r="F223" s="23">
        <v>69</v>
      </c>
      <c r="G223" s="24">
        <v>439</v>
      </c>
      <c r="H223" s="33" t="s">
        <v>180</v>
      </c>
      <c r="I223" s="26" t="s">
        <v>10</v>
      </c>
      <c r="J223" s="34" t="s">
        <v>16</v>
      </c>
      <c r="K223" s="35" t="s">
        <v>18</v>
      </c>
      <c r="L223" s="25" t="s">
        <v>179</v>
      </c>
      <c r="M223" s="25" t="s">
        <v>118</v>
      </c>
      <c r="N223" s="26">
        <v>1957</v>
      </c>
      <c r="O223" s="25" t="s">
        <v>119</v>
      </c>
      <c r="P223" s="9" t="s">
        <v>163</v>
      </c>
    </row>
    <row r="224" spans="6:16" ht="12.75" hidden="1" outlineLevel="2">
      <c r="F224" s="23"/>
      <c r="G224" s="24"/>
      <c r="H224" s="33" t="s">
        <v>362</v>
      </c>
      <c r="I224" s="26"/>
      <c r="J224" s="34" t="s">
        <v>16</v>
      </c>
      <c r="K224" s="35" t="s">
        <v>18</v>
      </c>
      <c r="L224" s="25"/>
      <c r="M224" s="25"/>
      <c r="N224" s="26"/>
      <c r="O224" s="25">
        <f>SUBTOTAL(3,O217:O223)</f>
        <v>7</v>
      </c>
      <c r="P224" s="9"/>
    </row>
    <row r="225" spans="2:16" ht="12.75" outlineLevel="1" collapsed="1">
      <c r="B225" s="11">
        <v>2</v>
      </c>
      <c r="D225" s="11">
        <f>SUBTOTAL(9,D217:D223)</f>
        <v>151</v>
      </c>
      <c r="F225" s="23"/>
      <c r="G225" s="24"/>
      <c r="H225" s="33" t="s">
        <v>294</v>
      </c>
      <c r="I225" s="26"/>
      <c r="J225" s="34" t="s">
        <v>16</v>
      </c>
      <c r="K225" s="35" t="s">
        <v>18</v>
      </c>
      <c r="L225" s="36" t="s">
        <v>41</v>
      </c>
      <c r="M225" s="36" t="s">
        <v>118</v>
      </c>
      <c r="N225" s="37">
        <v>1957</v>
      </c>
      <c r="O225" s="25" t="s">
        <v>119</v>
      </c>
      <c r="P225" s="9"/>
    </row>
    <row r="226" spans="2:16" ht="12.75" hidden="1" outlineLevel="3" collapsed="1">
      <c r="B226" s="11" t="s">
        <v>159</v>
      </c>
      <c r="C226" s="13">
        <v>0</v>
      </c>
      <c r="D226" s="11">
        <f>+C226+$Q$7</f>
        <v>1</v>
      </c>
      <c r="E226" s="38" t="s">
        <v>209</v>
      </c>
      <c r="F226" s="23">
        <v>17</v>
      </c>
      <c r="G226" s="24">
        <v>5068</v>
      </c>
      <c r="H226" s="33" t="s">
        <v>111</v>
      </c>
      <c r="I226" s="26" t="s">
        <v>10</v>
      </c>
      <c r="J226" s="34" t="s">
        <v>16</v>
      </c>
      <c r="K226" s="35" t="s">
        <v>18</v>
      </c>
      <c r="L226" s="25" t="s">
        <v>181</v>
      </c>
      <c r="M226" s="25" t="s">
        <v>113</v>
      </c>
      <c r="N226" s="26">
        <v>1960</v>
      </c>
      <c r="O226" s="25" t="s">
        <v>163</v>
      </c>
      <c r="P226" s="9" t="s">
        <v>163</v>
      </c>
    </row>
    <row r="227" spans="2:16" ht="12.75" hidden="1" outlineLevel="3">
      <c r="B227" s="11">
        <v>1</v>
      </c>
      <c r="C227" s="13">
        <v>30</v>
      </c>
      <c r="D227" s="11">
        <f>+C227+$Q$7</f>
        <v>31</v>
      </c>
      <c r="E227" s="38">
        <v>1</v>
      </c>
      <c r="F227" s="23">
        <v>31</v>
      </c>
      <c r="G227" s="24">
        <v>31</v>
      </c>
      <c r="H227" s="33" t="s">
        <v>111</v>
      </c>
      <c r="I227" s="26" t="s">
        <v>10</v>
      </c>
      <c r="J227" s="34" t="s">
        <v>16</v>
      </c>
      <c r="K227" s="35" t="s">
        <v>18</v>
      </c>
      <c r="L227" s="25" t="s">
        <v>112</v>
      </c>
      <c r="M227" s="25" t="s">
        <v>113</v>
      </c>
      <c r="N227" s="26">
        <v>1960</v>
      </c>
      <c r="O227" s="25" t="s">
        <v>163</v>
      </c>
      <c r="P227" s="9" t="s">
        <v>78</v>
      </c>
    </row>
    <row r="228" spans="2:16" ht="12.75" hidden="1" outlineLevel="3" collapsed="1">
      <c r="B228" s="11">
        <v>1</v>
      </c>
      <c r="C228" s="13">
        <v>30</v>
      </c>
      <c r="D228" s="11">
        <f>+C228+$Q$7</f>
        <v>31</v>
      </c>
      <c r="E228" s="38">
        <v>2</v>
      </c>
      <c r="F228" s="23">
        <v>10</v>
      </c>
      <c r="G228" s="24">
        <v>61</v>
      </c>
      <c r="H228" s="33" t="s">
        <v>111</v>
      </c>
      <c r="I228" s="26" t="s">
        <v>10</v>
      </c>
      <c r="J228" s="34" t="s">
        <v>16</v>
      </c>
      <c r="K228" s="35" t="s">
        <v>18</v>
      </c>
      <c r="L228" s="25" t="s">
        <v>224</v>
      </c>
      <c r="M228" s="25" t="s">
        <v>203</v>
      </c>
      <c r="N228" s="26">
        <v>1960</v>
      </c>
      <c r="O228" s="25" t="s">
        <v>163</v>
      </c>
      <c r="P228" s="9" t="s">
        <v>232</v>
      </c>
    </row>
    <row r="229" spans="2:16" ht="12.75" hidden="1" outlineLevel="3">
      <c r="B229" s="11">
        <v>2</v>
      </c>
      <c r="C229" s="13">
        <v>26</v>
      </c>
      <c r="D229" s="11">
        <f>+C229+$Q$7</f>
        <v>27</v>
      </c>
      <c r="E229" s="38">
        <v>2</v>
      </c>
      <c r="F229" s="23">
        <v>40</v>
      </c>
      <c r="G229" s="24">
        <v>61</v>
      </c>
      <c r="H229" s="33" t="s">
        <v>111</v>
      </c>
      <c r="I229" s="26" t="s">
        <v>10</v>
      </c>
      <c r="J229" s="34" t="s">
        <v>16</v>
      </c>
      <c r="K229" s="35" t="s">
        <v>18</v>
      </c>
      <c r="L229" s="25" t="s">
        <v>152</v>
      </c>
      <c r="M229" s="25" t="s">
        <v>153</v>
      </c>
      <c r="N229" s="26">
        <v>1960</v>
      </c>
      <c r="O229" s="25" t="s">
        <v>163</v>
      </c>
      <c r="P229" s="9" t="s">
        <v>158</v>
      </c>
    </row>
    <row r="230" spans="2:16" ht="12.75" hidden="1" outlineLevel="3" collapsed="1">
      <c r="B230" s="11">
        <v>3</v>
      </c>
      <c r="C230" s="13">
        <v>23</v>
      </c>
      <c r="D230" s="11">
        <f>+C230+$Q$7</f>
        <v>24</v>
      </c>
      <c r="E230" s="38">
        <v>3</v>
      </c>
      <c r="F230" s="31">
        <v>96</v>
      </c>
      <c r="G230" s="32">
        <v>39.11000061035156</v>
      </c>
      <c r="H230" s="33" t="s">
        <v>111</v>
      </c>
      <c r="I230" s="37" t="s">
        <v>10</v>
      </c>
      <c r="J230" s="34" t="s">
        <v>16</v>
      </c>
      <c r="K230" s="35" t="s">
        <v>18</v>
      </c>
      <c r="L230" s="36" t="s">
        <v>152</v>
      </c>
      <c r="M230" s="36" t="s">
        <v>264</v>
      </c>
      <c r="N230" s="37">
        <v>1960</v>
      </c>
      <c r="O230" s="25" t="s">
        <v>163</v>
      </c>
      <c r="P230" s="9" t="s">
        <v>255</v>
      </c>
    </row>
    <row r="231" spans="6:16" ht="12.75" hidden="1" outlineLevel="2">
      <c r="F231" s="31"/>
      <c r="G231" s="32"/>
      <c r="H231" s="33" t="s">
        <v>364</v>
      </c>
      <c r="I231" s="37"/>
      <c r="J231" s="34" t="s">
        <v>16</v>
      </c>
      <c r="K231" s="35" t="s">
        <v>18</v>
      </c>
      <c r="L231" s="36"/>
      <c r="M231" s="36"/>
      <c r="N231" s="37"/>
      <c r="O231" s="25">
        <f>SUBTOTAL(3,O226:O230)</f>
        <v>5</v>
      </c>
      <c r="P231" s="9"/>
    </row>
    <row r="232" spans="2:16" ht="12.75" outlineLevel="1" collapsed="1">
      <c r="B232" s="11">
        <v>3</v>
      </c>
      <c r="D232" s="11">
        <f>SUBTOTAL(9,D226:D230)</f>
        <v>114</v>
      </c>
      <c r="F232" s="31"/>
      <c r="G232" s="32"/>
      <c r="H232" s="33" t="s">
        <v>293</v>
      </c>
      <c r="I232" s="37"/>
      <c r="J232" s="34" t="s">
        <v>16</v>
      </c>
      <c r="K232" s="35" t="s">
        <v>18</v>
      </c>
      <c r="L232" s="25" t="s">
        <v>112</v>
      </c>
      <c r="M232" s="25" t="s">
        <v>113</v>
      </c>
      <c r="N232" s="26">
        <v>1960</v>
      </c>
      <c r="O232" s="25" t="s">
        <v>163</v>
      </c>
      <c r="P232" s="9"/>
    </row>
    <row r="233" spans="1:17" ht="12.75" hidden="1" outlineLevel="3">
      <c r="A233" s="3"/>
      <c r="B233" s="11">
        <v>6</v>
      </c>
      <c r="C233" s="13">
        <v>16</v>
      </c>
      <c r="D233" s="11">
        <f aca="true" t="shared" si="5" ref="D233:D238">+C233+$Q$7</f>
        <v>17</v>
      </c>
      <c r="E233" s="38">
        <v>7</v>
      </c>
      <c r="F233" s="23">
        <v>23</v>
      </c>
      <c r="G233" s="24">
        <v>2968.1994879967297</v>
      </c>
      <c r="H233" s="33" t="s">
        <v>225</v>
      </c>
      <c r="I233" s="26" t="s">
        <v>10</v>
      </c>
      <c r="J233" s="34" t="s">
        <v>16</v>
      </c>
      <c r="K233" s="27" t="s">
        <v>12</v>
      </c>
      <c r="L233" s="25" t="s">
        <v>46</v>
      </c>
      <c r="M233" s="25" t="s">
        <v>47</v>
      </c>
      <c r="N233" s="26">
        <v>1970</v>
      </c>
      <c r="O233" s="25" t="s">
        <v>15</v>
      </c>
      <c r="P233" s="9" t="s">
        <v>72</v>
      </c>
      <c r="Q233" s="4"/>
    </row>
    <row r="234" spans="2:16" ht="12.75" hidden="1" outlineLevel="3" collapsed="1">
      <c r="B234" s="11">
        <v>1</v>
      </c>
      <c r="C234" s="13">
        <v>30</v>
      </c>
      <c r="D234" s="11">
        <f t="shared" si="5"/>
        <v>31</v>
      </c>
      <c r="E234" s="38">
        <v>1</v>
      </c>
      <c r="F234" s="23">
        <v>26</v>
      </c>
      <c r="G234" s="24">
        <v>27</v>
      </c>
      <c r="H234" s="33" t="s">
        <v>225</v>
      </c>
      <c r="I234" s="26" t="s">
        <v>10</v>
      </c>
      <c r="J234" s="34" t="s">
        <v>16</v>
      </c>
      <c r="K234" s="27" t="s">
        <v>12</v>
      </c>
      <c r="L234" s="25" t="s">
        <v>126</v>
      </c>
      <c r="M234" s="25" t="s">
        <v>193</v>
      </c>
      <c r="N234" s="26">
        <v>1970</v>
      </c>
      <c r="O234" s="25" t="s">
        <v>15</v>
      </c>
      <c r="P234" s="9" t="s">
        <v>232</v>
      </c>
    </row>
    <row r="235" spans="2:16" ht="12.75" hidden="1" outlineLevel="3">
      <c r="B235" s="11">
        <v>1</v>
      </c>
      <c r="C235" s="13">
        <v>30</v>
      </c>
      <c r="D235" s="11">
        <f t="shared" si="5"/>
        <v>31</v>
      </c>
      <c r="E235" s="38">
        <v>1</v>
      </c>
      <c r="F235" s="23">
        <v>22</v>
      </c>
      <c r="G235" s="24">
        <v>39</v>
      </c>
      <c r="H235" s="33" t="s">
        <v>225</v>
      </c>
      <c r="I235" s="26" t="s">
        <v>10</v>
      </c>
      <c r="J235" s="34" t="s">
        <v>16</v>
      </c>
      <c r="K235" s="27" t="s">
        <v>12</v>
      </c>
      <c r="L235" s="25" t="s">
        <v>48</v>
      </c>
      <c r="M235" s="25" t="s">
        <v>47</v>
      </c>
      <c r="N235" s="26">
        <v>1970</v>
      </c>
      <c r="O235" s="25" t="s">
        <v>15</v>
      </c>
      <c r="P235" s="9" t="s">
        <v>158</v>
      </c>
    </row>
    <row r="236" spans="2:16" ht="12.75" hidden="1" outlineLevel="3" collapsed="1">
      <c r="B236" s="11">
        <v>2</v>
      </c>
      <c r="C236" s="13">
        <v>26</v>
      </c>
      <c r="D236" s="11">
        <f t="shared" si="5"/>
        <v>27</v>
      </c>
      <c r="E236" s="38">
        <v>2</v>
      </c>
      <c r="F236" s="31">
        <v>52</v>
      </c>
      <c r="G236" s="32">
        <v>102</v>
      </c>
      <c r="H236" s="33" t="s">
        <v>225</v>
      </c>
      <c r="I236" s="37" t="s">
        <v>10</v>
      </c>
      <c r="J236" s="34" t="s">
        <v>16</v>
      </c>
      <c r="K236" s="35" t="s">
        <v>12</v>
      </c>
      <c r="L236" s="36" t="s">
        <v>48</v>
      </c>
      <c r="M236" s="36" t="s">
        <v>47</v>
      </c>
      <c r="N236" s="37">
        <v>1970</v>
      </c>
      <c r="O236" s="25" t="s">
        <v>15</v>
      </c>
      <c r="P236" s="9" t="s">
        <v>330</v>
      </c>
    </row>
    <row r="237" spans="2:16" ht="12.75" hidden="1" outlineLevel="3">
      <c r="B237" s="11">
        <v>1</v>
      </c>
      <c r="C237" s="13">
        <v>30</v>
      </c>
      <c r="D237" s="11">
        <f t="shared" si="5"/>
        <v>31</v>
      </c>
      <c r="E237" s="38">
        <v>1</v>
      </c>
      <c r="F237" s="31">
        <v>25</v>
      </c>
      <c r="G237" s="32">
        <v>5.540000915527344</v>
      </c>
      <c r="H237" s="33" t="s">
        <v>225</v>
      </c>
      <c r="I237" s="37" t="s">
        <v>10</v>
      </c>
      <c r="J237" s="34" t="s">
        <v>16</v>
      </c>
      <c r="K237" s="35" t="s">
        <v>12</v>
      </c>
      <c r="L237" s="36" t="s">
        <v>46</v>
      </c>
      <c r="M237" s="36" t="s">
        <v>47</v>
      </c>
      <c r="N237" s="37">
        <v>1970</v>
      </c>
      <c r="O237" s="25" t="s">
        <v>15</v>
      </c>
      <c r="P237" s="9" t="s">
        <v>255</v>
      </c>
    </row>
    <row r="238" spans="2:16" ht="12.75" hidden="1" outlineLevel="3" collapsed="1">
      <c r="B238" s="11">
        <v>8</v>
      </c>
      <c r="C238" s="13">
        <v>13</v>
      </c>
      <c r="D238" s="11">
        <f t="shared" si="5"/>
        <v>14</v>
      </c>
      <c r="E238" s="38">
        <v>9</v>
      </c>
      <c r="F238" s="23">
        <v>62</v>
      </c>
      <c r="G238" s="24">
        <v>188</v>
      </c>
      <c r="H238" s="33" t="s">
        <v>192</v>
      </c>
      <c r="I238" s="26" t="s">
        <v>10</v>
      </c>
      <c r="J238" s="34" t="s">
        <v>16</v>
      </c>
      <c r="K238" s="27" t="s">
        <v>12</v>
      </c>
      <c r="L238" s="25" t="s">
        <v>126</v>
      </c>
      <c r="M238" s="25" t="s">
        <v>193</v>
      </c>
      <c r="N238" s="26">
        <v>1970</v>
      </c>
      <c r="O238" s="25" t="s">
        <v>15</v>
      </c>
      <c r="P238" s="9" t="s">
        <v>163</v>
      </c>
    </row>
    <row r="239" spans="6:16" ht="12.75" hidden="1" outlineLevel="2">
      <c r="F239" s="23"/>
      <c r="G239" s="24"/>
      <c r="H239" s="33" t="s">
        <v>1536</v>
      </c>
      <c r="I239" s="26"/>
      <c r="J239" s="34" t="s">
        <v>16</v>
      </c>
      <c r="K239" s="27" t="s">
        <v>12</v>
      </c>
      <c r="L239" s="25"/>
      <c r="M239" s="25"/>
      <c r="N239" s="26"/>
      <c r="O239" s="25">
        <f>SUBTOTAL(3,O233:O238)</f>
        <v>6</v>
      </c>
      <c r="P239" s="9"/>
    </row>
    <row r="240" spans="2:16" ht="12.75" outlineLevel="1" collapsed="1">
      <c r="B240" s="11">
        <v>1</v>
      </c>
      <c r="D240" s="11">
        <f>SUBTOTAL(9,D233:D238)</f>
        <v>151</v>
      </c>
      <c r="F240" s="23"/>
      <c r="G240" s="24"/>
      <c r="H240" s="33" t="s">
        <v>1537</v>
      </c>
      <c r="I240" s="26"/>
      <c r="J240" s="34" t="s">
        <v>16</v>
      </c>
      <c r="K240" s="27" t="s">
        <v>12</v>
      </c>
      <c r="L240" s="25" t="s">
        <v>126</v>
      </c>
      <c r="M240" s="25" t="s">
        <v>193</v>
      </c>
      <c r="N240" s="26">
        <v>1970</v>
      </c>
      <c r="O240" s="25" t="s">
        <v>15</v>
      </c>
      <c r="P240" s="9"/>
    </row>
    <row r="241" spans="2:16" ht="12.75" hidden="1" outlineLevel="3" collapsed="1">
      <c r="B241" s="11">
        <v>4</v>
      </c>
      <c r="C241" s="13">
        <v>20</v>
      </c>
      <c r="D241" s="11">
        <f aca="true" t="shared" si="6" ref="D241:D246">+C241+$Q$7</f>
        <v>21</v>
      </c>
      <c r="E241" s="38">
        <v>4</v>
      </c>
      <c r="F241" s="23">
        <v>78</v>
      </c>
      <c r="G241" s="24">
        <v>69</v>
      </c>
      <c r="H241" s="33" t="s">
        <v>248</v>
      </c>
      <c r="I241" s="26" t="s">
        <v>10</v>
      </c>
      <c r="J241" s="34" t="s">
        <v>16</v>
      </c>
      <c r="K241" s="27" t="s">
        <v>12</v>
      </c>
      <c r="L241" s="25" t="s">
        <v>115</v>
      </c>
      <c r="M241" s="25" t="s">
        <v>185</v>
      </c>
      <c r="N241" s="26">
        <v>1968</v>
      </c>
      <c r="O241" s="25" t="s">
        <v>119</v>
      </c>
      <c r="P241" s="9" t="s">
        <v>256</v>
      </c>
    </row>
    <row r="242" spans="2:16" ht="12.75" hidden="1" outlineLevel="3">
      <c r="B242" s="11">
        <v>4</v>
      </c>
      <c r="C242" s="13">
        <v>20</v>
      </c>
      <c r="D242" s="11">
        <f t="shared" si="6"/>
        <v>21</v>
      </c>
      <c r="E242" s="38">
        <v>6</v>
      </c>
      <c r="F242" s="23">
        <v>12</v>
      </c>
      <c r="G242" s="24">
        <v>64</v>
      </c>
      <c r="H242" s="33" t="s">
        <v>248</v>
      </c>
      <c r="I242" s="26" t="s">
        <v>10</v>
      </c>
      <c r="J242" s="34" t="s">
        <v>16</v>
      </c>
      <c r="K242" s="27" t="s">
        <v>12</v>
      </c>
      <c r="L242" s="25" t="s">
        <v>115</v>
      </c>
      <c r="M242" s="25" t="s">
        <v>228</v>
      </c>
      <c r="N242" s="26">
        <v>1968</v>
      </c>
      <c r="O242" s="25" t="s">
        <v>119</v>
      </c>
      <c r="P242" s="9" t="s">
        <v>232</v>
      </c>
    </row>
    <row r="243" spans="2:16" ht="12.75" hidden="1" outlineLevel="3" collapsed="1">
      <c r="B243" s="11">
        <v>3</v>
      </c>
      <c r="C243" s="13">
        <v>23</v>
      </c>
      <c r="D243" s="11">
        <f t="shared" si="6"/>
        <v>24</v>
      </c>
      <c r="E243" s="38">
        <v>3</v>
      </c>
      <c r="F243" s="23">
        <v>3</v>
      </c>
      <c r="G243" s="24">
        <v>61</v>
      </c>
      <c r="H243" s="33" t="s">
        <v>248</v>
      </c>
      <c r="I243" s="26" t="s">
        <v>10</v>
      </c>
      <c r="J243" s="34" t="s">
        <v>16</v>
      </c>
      <c r="K243" s="27" t="s">
        <v>12</v>
      </c>
      <c r="L243" s="25" t="s">
        <v>26</v>
      </c>
      <c r="M243" s="25" t="s">
        <v>156</v>
      </c>
      <c r="N243" s="26">
        <v>1968</v>
      </c>
      <c r="O243" s="25" t="s">
        <v>119</v>
      </c>
      <c r="P243" s="9" t="s">
        <v>158</v>
      </c>
    </row>
    <row r="244" spans="2:16" ht="12.75" hidden="1" outlineLevel="3">
      <c r="B244" s="11">
        <v>8</v>
      </c>
      <c r="C244" s="13">
        <v>13</v>
      </c>
      <c r="D244" s="11">
        <f t="shared" si="6"/>
        <v>14</v>
      </c>
      <c r="E244" s="38">
        <v>8</v>
      </c>
      <c r="F244" s="31">
        <v>68</v>
      </c>
      <c r="G244" s="32">
        <v>165</v>
      </c>
      <c r="H244" s="33" t="s">
        <v>248</v>
      </c>
      <c r="I244" s="37" t="s">
        <v>10</v>
      </c>
      <c r="J244" s="34" t="s">
        <v>16</v>
      </c>
      <c r="K244" s="27" t="s">
        <v>12</v>
      </c>
      <c r="L244" s="36" t="s">
        <v>26</v>
      </c>
      <c r="M244" s="36" t="s">
        <v>156</v>
      </c>
      <c r="N244" s="37">
        <v>1968</v>
      </c>
      <c r="O244" s="25" t="s">
        <v>119</v>
      </c>
      <c r="P244" s="9" t="s">
        <v>330</v>
      </c>
    </row>
    <row r="245" spans="2:16" ht="12.75" hidden="1" outlineLevel="3">
      <c r="B245" s="11">
        <v>2</v>
      </c>
      <c r="C245" s="13">
        <v>26</v>
      </c>
      <c r="D245" s="11">
        <f t="shared" si="6"/>
        <v>27</v>
      </c>
      <c r="E245" s="38">
        <v>2</v>
      </c>
      <c r="F245" s="23">
        <v>57</v>
      </c>
      <c r="G245" s="24">
        <v>63</v>
      </c>
      <c r="H245" s="33" t="s">
        <v>184</v>
      </c>
      <c r="I245" s="26" t="s">
        <v>10</v>
      </c>
      <c r="J245" s="34" t="s">
        <v>16</v>
      </c>
      <c r="K245" s="27" t="s">
        <v>12</v>
      </c>
      <c r="L245" s="25" t="s">
        <v>115</v>
      </c>
      <c r="M245" s="25" t="s">
        <v>185</v>
      </c>
      <c r="N245" s="26">
        <v>1968</v>
      </c>
      <c r="O245" s="25" t="s">
        <v>119</v>
      </c>
      <c r="P245" s="9" t="s">
        <v>163</v>
      </c>
    </row>
    <row r="246" spans="1:17" ht="12.75" hidden="1" outlineLevel="3">
      <c r="A246" s="3"/>
      <c r="B246" s="11">
        <v>13</v>
      </c>
      <c r="C246" s="13">
        <v>8</v>
      </c>
      <c r="D246" s="11">
        <f t="shared" si="6"/>
        <v>9</v>
      </c>
      <c r="E246" s="38">
        <v>15</v>
      </c>
      <c r="F246" s="23">
        <v>18</v>
      </c>
      <c r="G246" s="24">
        <v>2420</v>
      </c>
      <c r="H246" s="33" t="s">
        <v>184</v>
      </c>
      <c r="I246" s="26" t="s">
        <v>10</v>
      </c>
      <c r="J246" s="34" t="s">
        <v>16</v>
      </c>
      <c r="K246" s="27" t="s">
        <v>12</v>
      </c>
      <c r="L246" s="25" t="s">
        <v>26</v>
      </c>
      <c r="M246" s="25" t="s">
        <v>62</v>
      </c>
      <c r="N246" s="26">
        <v>1968</v>
      </c>
      <c r="O246" s="25" t="s">
        <v>119</v>
      </c>
      <c r="P246" s="9" t="s">
        <v>72</v>
      </c>
      <c r="Q246" s="4"/>
    </row>
    <row r="247" spans="1:17" ht="12.75" hidden="1" outlineLevel="2">
      <c r="A247" s="3"/>
      <c r="F247" s="23"/>
      <c r="G247" s="24"/>
      <c r="H247" s="33" t="s">
        <v>366</v>
      </c>
      <c r="I247" s="26"/>
      <c r="J247" s="34" t="s">
        <v>16</v>
      </c>
      <c r="K247" s="27" t="s">
        <v>12</v>
      </c>
      <c r="L247" s="25"/>
      <c r="M247" s="25"/>
      <c r="N247" s="26"/>
      <c r="O247" s="25">
        <f>SUBTOTAL(3,O241:O246)</f>
        <v>6</v>
      </c>
      <c r="P247" s="9"/>
      <c r="Q247" s="4"/>
    </row>
    <row r="248" spans="1:17" ht="12.75" outlineLevel="1" collapsed="1">
      <c r="A248" s="3"/>
      <c r="B248" s="11">
        <v>2</v>
      </c>
      <c r="D248" s="11">
        <f>SUBTOTAL(9,D241:D246)</f>
        <v>116</v>
      </c>
      <c r="F248" s="23"/>
      <c r="G248" s="24"/>
      <c r="H248" s="33" t="s">
        <v>311</v>
      </c>
      <c r="I248" s="26"/>
      <c r="J248" s="34" t="s">
        <v>16</v>
      </c>
      <c r="K248" s="27" t="s">
        <v>12</v>
      </c>
      <c r="L248" s="25" t="s">
        <v>115</v>
      </c>
      <c r="M248" s="25" t="s">
        <v>185</v>
      </c>
      <c r="N248" s="26">
        <v>1968</v>
      </c>
      <c r="O248" s="25" t="s">
        <v>119</v>
      </c>
      <c r="P248" s="9"/>
      <c r="Q248" s="4"/>
    </row>
    <row r="249" spans="2:16" ht="12.75" hidden="1" outlineLevel="3">
      <c r="B249" s="11">
        <v>5</v>
      </c>
      <c r="C249" s="13">
        <v>18</v>
      </c>
      <c r="D249" s="11">
        <f aca="true" t="shared" si="7" ref="D249:D254">+C249+$Q$7</f>
        <v>19</v>
      </c>
      <c r="E249" s="38">
        <v>6</v>
      </c>
      <c r="F249" s="23">
        <v>38</v>
      </c>
      <c r="G249" s="24">
        <v>151</v>
      </c>
      <c r="H249" s="33" t="s">
        <v>190</v>
      </c>
      <c r="I249" s="26" t="s">
        <v>10</v>
      </c>
      <c r="J249" s="34" t="s">
        <v>16</v>
      </c>
      <c r="K249" s="27" t="s">
        <v>12</v>
      </c>
      <c r="L249" s="25" t="s">
        <v>115</v>
      </c>
      <c r="M249" s="25" t="s">
        <v>191</v>
      </c>
      <c r="N249" s="26">
        <v>1970</v>
      </c>
      <c r="O249" s="25" t="s">
        <v>127</v>
      </c>
      <c r="P249" s="9" t="s">
        <v>163</v>
      </c>
    </row>
    <row r="250" spans="1:17" ht="12.75" hidden="1" outlineLevel="3" collapsed="1">
      <c r="A250" s="3"/>
      <c r="B250" s="11">
        <v>14</v>
      </c>
      <c r="C250" s="13">
        <v>7</v>
      </c>
      <c r="D250" s="11">
        <f t="shared" si="7"/>
        <v>8</v>
      </c>
      <c r="E250" s="38">
        <v>17</v>
      </c>
      <c r="F250" s="23">
        <v>13</v>
      </c>
      <c r="G250" s="24">
        <v>0</v>
      </c>
      <c r="H250" s="33" t="s">
        <v>190</v>
      </c>
      <c r="I250" s="26" t="s">
        <v>10</v>
      </c>
      <c r="J250" s="34" t="s">
        <v>16</v>
      </c>
      <c r="K250" s="27" t="s">
        <v>12</v>
      </c>
      <c r="L250" s="25" t="s">
        <v>26</v>
      </c>
      <c r="M250" s="25" t="s">
        <v>63</v>
      </c>
      <c r="N250" s="26">
        <v>1970</v>
      </c>
      <c r="O250" s="25" t="s">
        <v>127</v>
      </c>
      <c r="P250" s="9" t="s">
        <v>72</v>
      </c>
      <c r="Q250" s="4"/>
    </row>
    <row r="251" spans="2:16" ht="12.75" hidden="1" outlineLevel="3">
      <c r="B251" s="11">
        <v>2</v>
      </c>
      <c r="C251" s="13">
        <v>26</v>
      </c>
      <c r="D251" s="11">
        <f t="shared" si="7"/>
        <v>27</v>
      </c>
      <c r="E251" s="38">
        <v>3</v>
      </c>
      <c r="F251" s="23">
        <v>32</v>
      </c>
      <c r="G251" s="24">
        <v>42</v>
      </c>
      <c r="H251" s="33" t="s">
        <v>190</v>
      </c>
      <c r="I251" s="26" t="s">
        <v>10</v>
      </c>
      <c r="J251" s="34" t="s">
        <v>16</v>
      </c>
      <c r="K251" s="27" t="s">
        <v>12</v>
      </c>
      <c r="L251" s="25" t="s">
        <v>115</v>
      </c>
      <c r="M251" s="25" t="s">
        <v>226</v>
      </c>
      <c r="N251" s="26">
        <v>1970</v>
      </c>
      <c r="O251" s="25" t="s">
        <v>127</v>
      </c>
      <c r="P251" s="9" t="s">
        <v>232</v>
      </c>
    </row>
    <row r="252" spans="2:16" ht="12.75" hidden="1" outlineLevel="3" collapsed="1">
      <c r="B252" s="11">
        <v>5</v>
      </c>
      <c r="C252" s="13">
        <v>18</v>
      </c>
      <c r="D252" s="11">
        <f t="shared" si="7"/>
        <v>19</v>
      </c>
      <c r="E252" s="38">
        <v>5</v>
      </c>
      <c r="F252" s="23">
        <v>21</v>
      </c>
      <c r="G252" s="24">
        <v>119</v>
      </c>
      <c r="H252" s="33" t="s">
        <v>190</v>
      </c>
      <c r="I252" s="26" t="s">
        <v>10</v>
      </c>
      <c r="J252" s="34" t="s">
        <v>16</v>
      </c>
      <c r="K252" s="27" t="s">
        <v>12</v>
      </c>
      <c r="L252" s="25" t="s">
        <v>26</v>
      </c>
      <c r="M252" s="25" t="s">
        <v>63</v>
      </c>
      <c r="N252" s="26">
        <v>1970</v>
      </c>
      <c r="O252" s="25" t="s">
        <v>127</v>
      </c>
      <c r="P252" s="9" t="s">
        <v>158</v>
      </c>
    </row>
    <row r="253" spans="2:16" ht="12.75" hidden="1" outlineLevel="3">
      <c r="B253" s="11">
        <v>6</v>
      </c>
      <c r="C253" s="13">
        <v>16</v>
      </c>
      <c r="D253" s="11">
        <f t="shared" si="7"/>
        <v>17</v>
      </c>
      <c r="E253" s="38">
        <v>6</v>
      </c>
      <c r="F253" s="31">
        <v>53</v>
      </c>
      <c r="G253" s="32">
        <v>136</v>
      </c>
      <c r="H253" s="33" t="s">
        <v>190</v>
      </c>
      <c r="I253" s="37" t="s">
        <v>10</v>
      </c>
      <c r="J253" s="34" t="s">
        <v>16</v>
      </c>
      <c r="K253" s="27" t="s">
        <v>12</v>
      </c>
      <c r="L253" s="36" t="s">
        <v>26</v>
      </c>
      <c r="M253" s="36" t="s">
        <v>327</v>
      </c>
      <c r="N253" s="37">
        <v>1970</v>
      </c>
      <c r="O253" s="25" t="s">
        <v>127</v>
      </c>
      <c r="P253" s="9" t="s">
        <v>330</v>
      </c>
    </row>
    <row r="254" spans="2:16" ht="12.75" hidden="1" outlineLevel="3" collapsed="1">
      <c r="B254" s="11">
        <v>6</v>
      </c>
      <c r="C254" s="13">
        <v>16</v>
      </c>
      <c r="D254" s="11">
        <f t="shared" si="7"/>
        <v>17</v>
      </c>
      <c r="E254" s="38">
        <v>6</v>
      </c>
      <c r="F254" s="23">
        <v>56</v>
      </c>
      <c r="G254" s="24">
        <v>101</v>
      </c>
      <c r="H254" s="33" t="s">
        <v>190</v>
      </c>
      <c r="I254" s="26" t="s">
        <v>10</v>
      </c>
      <c r="J254" s="34" t="s">
        <v>16</v>
      </c>
      <c r="K254" s="27" t="s">
        <v>12</v>
      </c>
      <c r="L254" s="25" t="s">
        <v>115</v>
      </c>
      <c r="M254" s="25" t="s">
        <v>250</v>
      </c>
      <c r="N254" s="26">
        <v>1970</v>
      </c>
      <c r="O254" s="25" t="s">
        <v>127</v>
      </c>
      <c r="P254" s="9" t="s">
        <v>256</v>
      </c>
    </row>
    <row r="255" spans="6:16" ht="12.75" hidden="1" outlineLevel="2">
      <c r="F255" s="23"/>
      <c r="G255" s="24"/>
      <c r="H255" s="33" t="s">
        <v>367</v>
      </c>
      <c r="I255" s="26"/>
      <c r="J255" s="34" t="s">
        <v>16</v>
      </c>
      <c r="K255" s="27" t="s">
        <v>12</v>
      </c>
      <c r="L255" s="25"/>
      <c r="M255" s="25"/>
      <c r="N255" s="26"/>
      <c r="O255" s="25">
        <f>SUBTOTAL(3,O249:O254)</f>
        <v>6</v>
      </c>
      <c r="P255" s="9"/>
    </row>
    <row r="256" spans="2:16" ht="12.75" outlineLevel="1" collapsed="1">
      <c r="B256" s="11">
        <v>3</v>
      </c>
      <c r="D256" s="11">
        <f>SUBTOTAL(9,D249:D254)</f>
        <v>107</v>
      </c>
      <c r="F256" s="23"/>
      <c r="G256" s="24"/>
      <c r="H256" s="33" t="s">
        <v>310</v>
      </c>
      <c r="I256" s="26"/>
      <c r="J256" s="34" t="s">
        <v>16</v>
      </c>
      <c r="K256" s="27" t="s">
        <v>12</v>
      </c>
      <c r="L256" s="25" t="s">
        <v>115</v>
      </c>
      <c r="M256" s="25" t="s">
        <v>250</v>
      </c>
      <c r="N256" s="26">
        <v>1970</v>
      </c>
      <c r="O256" s="25" t="s">
        <v>127</v>
      </c>
      <c r="P256" s="9"/>
    </row>
    <row r="257" spans="1:17" ht="12.75" hidden="1" outlineLevel="3" collapsed="1">
      <c r="A257" s="3"/>
      <c r="B257" s="11">
        <v>11</v>
      </c>
      <c r="C257" s="13">
        <v>10</v>
      </c>
      <c r="D257" s="11">
        <f>+C257+$Q$7</f>
        <v>11</v>
      </c>
      <c r="E257" s="38">
        <v>12</v>
      </c>
      <c r="F257" s="23">
        <v>25</v>
      </c>
      <c r="G257" s="24">
        <v>2870.0998719991485</v>
      </c>
      <c r="H257" s="33" t="s">
        <v>229</v>
      </c>
      <c r="I257" s="26" t="s">
        <v>10</v>
      </c>
      <c r="J257" s="34" t="s">
        <v>16</v>
      </c>
      <c r="K257" s="27" t="s">
        <v>12</v>
      </c>
      <c r="L257" s="25" t="s">
        <v>41</v>
      </c>
      <c r="M257" s="25" t="s">
        <v>54</v>
      </c>
      <c r="N257" s="26">
        <v>1965</v>
      </c>
      <c r="O257" s="25" t="s">
        <v>15</v>
      </c>
      <c r="P257" s="9" t="s">
        <v>72</v>
      </c>
      <c r="Q257" s="4"/>
    </row>
    <row r="258" spans="2:16" ht="12.75" hidden="1" outlineLevel="3">
      <c r="B258" s="11">
        <v>6</v>
      </c>
      <c r="C258" s="13">
        <v>16</v>
      </c>
      <c r="D258" s="11">
        <f>+C258+$Q$7</f>
        <v>17</v>
      </c>
      <c r="E258" s="38">
        <v>8</v>
      </c>
      <c r="F258" s="23">
        <v>27</v>
      </c>
      <c r="G258" s="24">
        <v>73</v>
      </c>
      <c r="H258" s="33" t="s">
        <v>229</v>
      </c>
      <c r="I258" s="26" t="s">
        <v>10</v>
      </c>
      <c r="J258" s="34" t="s">
        <v>16</v>
      </c>
      <c r="K258" s="27" t="s">
        <v>12</v>
      </c>
      <c r="L258" s="25" t="s">
        <v>117</v>
      </c>
      <c r="M258" s="25" t="s">
        <v>230</v>
      </c>
      <c r="N258" s="26">
        <v>1965</v>
      </c>
      <c r="O258" s="25" t="s">
        <v>15</v>
      </c>
      <c r="P258" s="9" t="s">
        <v>232</v>
      </c>
    </row>
    <row r="259" spans="2:16" ht="12.75" hidden="1" outlineLevel="3">
      <c r="B259" s="11">
        <v>4</v>
      </c>
      <c r="C259" s="13">
        <v>20</v>
      </c>
      <c r="D259" s="11">
        <f>+C259+$Q$7</f>
        <v>21</v>
      </c>
      <c r="E259" s="38">
        <v>4</v>
      </c>
      <c r="F259" s="23">
        <v>28</v>
      </c>
      <c r="G259" s="24">
        <v>64</v>
      </c>
      <c r="H259" s="33" t="s">
        <v>229</v>
      </c>
      <c r="I259" s="26" t="s">
        <v>10</v>
      </c>
      <c r="J259" s="34" t="s">
        <v>16</v>
      </c>
      <c r="K259" s="27" t="s">
        <v>12</v>
      </c>
      <c r="L259" s="25" t="s">
        <v>24</v>
      </c>
      <c r="M259" s="25" t="s">
        <v>157</v>
      </c>
      <c r="N259" s="26">
        <v>1965</v>
      </c>
      <c r="O259" s="25" t="s">
        <v>15</v>
      </c>
      <c r="P259" s="9" t="s">
        <v>158</v>
      </c>
    </row>
    <row r="260" spans="2:16" ht="12.75" hidden="1" outlineLevel="3">
      <c r="B260" s="11">
        <v>5</v>
      </c>
      <c r="C260" s="13">
        <v>18</v>
      </c>
      <c r="D260" s="11">
        <f>+C260+$Q$7</f>
        <v>19</v>
      </c>
      <c r="E260" s="38">
        <v>6</v>
      </c>
      <c r="F260" s="31">
        <v>4</v>
      </c>
      <c r="G260" s="32">
        <v>29.259998321533203</v>
      </c>
      <c r="H260" s="33" t="s">
        <v>229</v>
      </c>
      <c r="I260" s="37" t="s">
        <v>10</v>
      </c>
      <c r="J260" s="34" t="s">
        <v>16</v>
      </c>
      <c r="K260" s="27" t="s">
        <v>12</v>
      </c>
      <c r="L260" s="36" t="s">
        <v>24</v>
      </c>
      <c r="M260" s="36" t="s">
        <v>183</v>
      </c>
      <c r="N260" s="37">
        <v>1965</v>
      </c>
      <c r="O260" s="25" t="s">
        <v>15</v>
      </c>
      <c r="P260" s="9" t="s">
        <v>255</v>
      </c>
    </row>
    <row r="261" spans="2:16" ht="12.75" hidden="1" outlineLevel="3">
      <c r="B261" s="11">
        <v>1</v>
      </c>
      <c r="C261" s="13">
        <v>30</v>
      </c>
      <c r="D261" s="11">
        <f>+C261+$Q$7</f>
        <v>31</v>
      </c>
      <c r="E261" s="38">
        <v>1</v>
      </c>
      <c r="F261" s="23">
        <v>68</v>
      </c>
      <c r="G261" s="24">
        <v>46</v>
      </c>
      <c r="H261" s="33" t="s">
        <v>182</v>
      </c>
      <c r="I261" s="26" t="s">
        <v>10</v>
      </c>
      <c r="J261" s="34" t="s">
        <v>16</v>
      </c>
      <c r="K261" s="27" t="s">
        <v>12</v>
      </c>
      <c r="L261" s="25" t="s">
        <v>179</v>
      </c>
      <c r="M261" s="25" t="s">
        <v>183</v>
      </c>
      <c r="N261" s="26">
        <v>1965</v>
      </c>
      <c r="O261" s="25" t="s">
        <v>15</v>
      </c>
      <c r="P261" s="9" t="s">
        <v>163</v>
      </c>
    </row>
    <row r="262" spans="6:16" ht="12.75" hidden="1" outlineLevel="2">
      <c r="F262" s="23"/>
      <c r="G262" s="24"/>
      <c r="H262" s="33" t="s">
        <v>368</v>
      </c>
      <c r="I262" s="26"/>
      <c r="J262" s="34" t="s">
        <v>16</v>
      </c>
      <c r="K262" s="27" t="s">
        <v>12</v>
      </c>
      <c r="L262" s="25"/>
      <c r="M262" s="25"/>
      <c r="N262" s="26"/>
      <c r="O262" s="25">
        <f>SUBTOTAL(3,O257:O261)</f>
        <v>5</v>
      </c>
      <c r="P262" s="9"/>
    </row>
    <row r="263" spans="2:16" ht="12.75" outlineLevel="1" collapsed="1">
      <c r="B263" s="11">
        <v>4</v>
      </c>
      <c r="D263" s="11">
        <f>SUBTOTAL(9,D257:D261)</f>
        <v>99</v>
      </c>
      <c r="F263" s="23"/>
      <c r="G263" s="24"/>
      <c r="H263" s="33" t="s">
        <v>298</v>
      </c>
      <c r="I263" s="26"/>
      <c r="J263" s="34" t="s">
        <v>16</v>
      </c>
      <c r="K263" s="27" t="s">
        <v>12</v>
      </c>
      <c r="L263" s="25" t="s">
        <v>41</v>
      </c>
      <c r="M263" s="25" t="s">
        <v>54</v>
      </c>
      <c r="N263" s="26">
        <v>1965</v>
      </c>
      <c r="O263" s="25" t="s">
        <v>15</v>
      </c>
      <c r="P263" s="9"/>
    </row>
    <row r="264" spans="2:16" ht="12.75" hidden="1" outlineLevel="3">
      <c r="B264" s="11">
        <v>4</v>
      </c>
      <c r="C264" s="13">
        <v>20</v>
      </c>
      <c r="D264" s="11">
        <f>+C264+$Q$7</f>
        <v>21</v>
      </c>
      <c r="E264" s="38">
        <v>5</v>
      </c>
      <c r="F264" s="23">
        <v>71</v>
      </c>
      <c r="G264" s="24">
        <v>149</v>
      </c>
      <c r="H264" s="33" t="s">
        <v>207</v>
      </c>
      <c r="I264" s="26" t="s">
        <v>10</v>
      </c>
      <c r="J264" s="34" t="s">
        <v>16</v>
      </c>
      <c r="K264" s="27" t="s">
        <v>12</v>
      </c>
      <c r="L264" s="25" t="s">
        <v>188</v>
      </c>
      <c r="M264" s="25" t="s">
        <v>189</v>
      </c>
      <c r="N264" s="26">
        <v>1967</v>
      </c>
      <c r="O264" s="25" t="s">
        <v>163</v>
      </c>
      <c r="P264" s="9" t="s">
        <v>163</v>
      </c>
    </row>
    <row r="265" spans="1:17" ht="12.75" hidden="1" outlineLevel="3" collapsed="1">
      <c r="A265" s="3"/>
      <c r="B265" s="11">
        <v>8</v>
      </c>
      <c r="C265" s="13">
        <v>13</v>
      </c>
      <c r="D265" s="11">
        <f>+C265+$Q$7</f>
        <v>14</v>
      </c>
      <c r="E265" s="38">
        <v>9</v>
      </c>
      <c r="F265" s="23">
        <v>31</v>
      </c>
      <c r="G265" s="24">
        <v>2933.29974399839</v>
      </c>
      <c r="H265" s="33" t="s">
        <v>207</v>
      </c>
      <c r="I265" s="26" t="s">
        <v>10</v>
      </c>
      <c r="J265" s="34" t="s">
        <v>16</v>
      </c>
      <c r="K265" s="27" t="s">
        <v>12</v>
      </c>
      <c r="L265" s="25" t="s">
        <v>36</v>
      </c>
      <c r="M265" s="25" t="s">
        <v>49</v>
      </c>
      <c r="N265" s="26">
        <v>1967</v>
      </c>
      <c r="O265" s="25" t="s">
        <v>163</v>
      </c>
      <c r="P265" s="9" t="s">
        <v>72</v>
      </c>
      <c r="Q265" s="4"/>
    </row>
    <row r="266" spans="2:16" ht="12.75" hidden="1" outlineLevel="3">
      <c r="B266" s="11">
        <v>3</v>
      </c>
      <c r="C266" s="13">
        <v>23</v>
      </c>
      <c r="D266" s="11">
        <f>+C266+$Q$7</f>
        <v>24</v>
      </c>
      <c r="E266" s="38">
        <v>3</v>
      </c>
      <c r="F266" s="31">
        <v>107</v>
      </c>
      <c r="G266" s="32">
        <v>120</v>
      </c>
      <c r="H266" s="33" t="s">
        <v>207</v>
      </c>
      <c r="I266" s="37" t="s">
        <v>10</v>
      </c>
      <c r="J266" s="34" t="s">
        <v>16</v>
      </c>
      <c r="K266" s="27" t="s">
        <v>12</v>
      </c>
      <c r="L266" s="36" t="s">
        <v>36</v>
      </c>
      <c r="M266" s="36" t="s">
        <v>326</v>
      </c>
      <c r="N266" s="37">
        <v>1967</v>
      </c>
      <c r="O266" s="25" t="s">
        <v>163</v>
      </c>
      <c r="P266" s="9" t="s">
        <v>330</v>
      </c>
    </row>
    <row r="267" spans="2:16" ht="12.75" hidden="1" outlineLevel="3" collapsed="1">
      <c r="B267" s="11">
        <v>10</v>
      </c>
      <c r="C267" s="13">
        <v>11</v>
      </c>
      <c r="D267" s="11">
        <f>+C267+$Q$7</f>
        <v>12</v>
      </c>
      <c r="E267" s="38">
        <v>11</v>
      </c>
      <c r="F267" s="31">
        <v>76</v>
      </c>
      <c r="G267" s="32">
        <v>51.31999969482422</v>
      </c>
      <c r="H267" s="33" t="s">
        <v>207</v>
      </c>
      <c r="I267" s="37" t="s">
        <v>10</v>
      </c>
      <c r="J267" s="34" t="s">
        <v>16</v>
      </c>
      <c r="K267" s="27" t="s">
        <v>12</v>
      </c>
      <c r="L267" s="36" t="s">
        <v>36</v>
      </c>
      <c r="M267" s="36" t="s">
        <v>265</v>
      </c>
      <c r="N267" s="37">
        <v>1967</v>
      </c>
      <c r="O267" s="25" t="s">
        <v>163</v>
      </c>
      <c r="P267" s="9" t="s">
        <v>255</v>
      </c>
    </row>
    <row r="268" spans="2:16" ht="12.75" hidden="1" outlineLevel="3">
      <c r="B268" s="11">
        <v>7</v>
      </c>
      <c r="C268" s="13">
        <v>14</v>
      </c>
      <c r="D268" s="11">
        <f>+C268+$Q$7</f>
        <v>15</v>
      </c>
      <c r="E268" s="38">
        <v>7</v>
      </c>
      <c r="F268" s="23">
        <v>60</v>
      </c>
      <c r="G268" s="24">
        <v>116</v>
      </c>
      <c r="H268" s="33" t="s">
        <v>207</v>
      </c>
      <c r="I268" s="26" t="s">
        <v>10</v>
      </c>
      <c r="J268" s="34" t="s">
        <v>16</v>
      </c>
      <c r="K268" s="27" t="s">
        <v>12</v>
      </c>
      <c r="L268" s="25" t="s">
        <v>251</v>
      </c>
      <c r="M268" s="25" t="s">
        <v>252</v>
      </c>
      <c r="N268" s="26">
        <v>1967</v>
      </c>
      <c r="O268" s="25" t="s">
        <v>163</v>
      </c>
      <c r="P268" s="9" t="s">
        <v>256</v>
      </c>
    </row>
    <row r="269" spans="6:16" ht="12.75" hidden="1" outlineLevel="2">
      <c r="F269" s="23"/>
      <c r="G269" s="24"/>
      <c r="H269" s="33" t="s">
        <v>369</v>
      </c>
      <c r="I269" s="26"/>
      <c r="J269" s="34" t="s">
        <v>16</v>
      </c>
      <c r="K269" s="27" t="s">
        <v>12</v>
      </c>
      <c r="L269" s="25"/>
      <c r="M269" s="25"/>
      <c r="N269" s="26"/>
      <c r="O269" s="25">
        <f>SUBTOTAL(3,O264:O268)</f>
        <v>5</v>
      </c>
      <c r="P269" s="9"/>
    </row>
    <row r="270" spans="2:16" ht="12.75" outlineLevel="1" collapsed="1">
      <c r="B270" s="11">
        <v>5</v>
      </c>
      <c r="D270" s="11">
        <f>SUBTOTAL(9,D264:D268)</f>
        <v>86</v>
      </c>
      <c r="F270" s="23"/>
      <c r="G270" s="24"/>
      <c r="H270" s="33" t="s">
        <v>309</v>
      </c>
      <c r="I270" s="26"/>
      <c r="J270" s="34" t="s">
        <v>16</v>
      </c>
      <c r="K270" s="27" t="s">
        <v>12</v>
      </c>
      <c r="L270" s="36" t="s">
        <v>36</v>
      </c>
      <c r="M270" s="36" t="s">
        <v>265</v>
      </c>
      <c r="N270" s="37">
        <v>1967</v>
      </c>
      <c r="O270" s="25" t="s">
        <v>163</v>
      </c>
      <c r="P270" s="9"/>
    </row>
    <row r="271" spans="2:16" ht="12.75" hidden="1" outlineLevel="3">
      <c r="B271" s="11">
        <v>15</v>
      </c>
      <c r="C271" s="13">
        <v>6</v>
      </c>
      <c r="D271" s="11">
        <f aca="true" t="shared" si="8" ref="D271:D276">+C271+$Q$7</f>
        <v>7</v>
      </c>
      <c r="E271" s="38">
        <v>18</v>
      </c>
      <c r="F271" s="23">
        <v>32</v>
      </c>
      <c r="G271" s="24">
        <v>654</v>
      </c>
      <c r="H271" s="33" t="s">
        <v>120</v>
      </c>
      <c r="I271" s="26" t="s">
        <v>10</v>
      </c>
      <c r="J271" s="34" t="s">
        <v>16</v>
      </c>
      <c r="K271" s="27" t="s">
        <v>12</v>
      </c>
      <c r="L271" s="25" t="s">
        <v>121</v>
      </c>
      <c r="M271" s="25">
        <v>750</v>
      </c>
      <c r="N271" s="26">
        <v>1965</v>
      </c>
      <c r="O271" s="25" t="s">
        <v>172</v>
      </c>
      <c r="P271" s="9" t="s">
        <v>163</v>
      </c>
    </row>
    <row r="272" spans="2:16" ht="12.75" hidden="1" outlineLevel="3">
      <c r="B272" s="11">
        <v>13</v>
      </c>
      <c r="C272" s="13">
        <v>8</v>
      </c>
      <c r="D272" s="11">
        <f t="shared" si="8"/>
        <v>9</v>
      </c>
      <c r="E272" s="38">
        <v>13</v>
      </c>
      <c r="F272" s="23">
        <v>54</v>
      </c>
      <c r="G272" s="24">
        <v>557</v>
      </c>
      <c r="H272" s="33" t="s">
        <v>120</v>
      </c>
      <c r="I272" s="26" t="s">
        <v>10</v>
      </c>
      <c r="J272" s="34" t="s">
        <v>16</v>
      </c>
      <c r="K272" s="27" t="s">
        <v>12</v>
      </c>
      <c r="L272" s="25" t="s">
        <v>121</v>
      </c>
      <c r="M272" s="25">
        <v>750</v>
      </c>
      <c r="N272" s="26">
        <v>1965</v>
      </c>
      <c r="O272" s="25" t="s">
        <v>172</v>
      </c>
      <c r="P272" s="9" t="s">
        <v>256</v>
      </c>
    </row>
    <row r="273" spans="2:16" ht="24" hidden="1" outlineLevel="3">
      <c r="B273" s="11" t="s">
        <v>68</v>
      </c>
      <c r="C273" s="5"/>
      <c r="D273" s="11">
        <f t="shared" si="8"/>
        <v>1</v>
      </c>
      <c r="E273" s="38">
        <v>2</v>
      </c>
      <c r="F273" s="23">
        <v>10</v>
      </c>
      <c r="G273" s="24">
        <v>225</v>
      </c>
      <c r="H273" s="33" t="s">
        <v>120</v>
      </c>
      <c r="I273" s="26" t="s">
        <v>10</v>
      </c>
      <c r="J273" s="34" t="s">
        <v>16</v>
      </c>
      <c r="K273" s="27" t="s">
        <v>12</v>
      </c>
      <c r="L273" s="25" t="s">
        <v>121</v>
      </c>
      <c r="M273" s="25" t="s">
        <v>122</v>
      </c>
      <c r="N273" s="26">
        <v>1965</v>
      </c>
      <c r="O273" s="25" t="s">
        <v>172</v>
      </c>
      <c r="P273" s="9" t="s">
        <v>78</v>
      </c>
    </row>
    <row r="274" spans="2:16" ht="12.75" hidden="1" outlineLevel="3">
      <c r="B274" s="11">
        <v>3</v>
      </c>
      <c r="C274" s="13">
        <v>23</v>
      </c>
      <c r="D274" s="11">
        <f t="shared" si="8"/>
        <v>24</v>
      </c>
      <c r="E274" s="38">
        <v>5</v>
      </c>
      <c r="F274" s="23">
        <v>49</v>
      </c>
      <c r="G274" s="24">
        <v>61</v>
      </c>
      <c r="H274" s="33" t="s">
        <v>120</v>
      </c>
      <c r="I274" s="26" t="s">
        <v>10</v>
      </c>
      <c r="J274" s="34" t="s">
        <v>16</v>
      </c>
      <c r="K274" s="27" t="s">
        <v>12</v>
      </c>
      <c r="L274" s="25" t="s">
        <v>121</v>
      </c>
      <c r="M274" s="25" t="s">
        <v>227</v>
      </c>
      <c r="N274" s="26">
        <v>1965</v>
      </c>
      <c r="O274" s="25" t="s">
        <v>172</v>
      </c>
      <c r="P274" s="9" t="s">
        <v>232</v>
      </c>
    </row>
    <row r="275" spans="2:16" ht="12.75" hidden="1" outlineLevel="3">
      <c r="B275" s="11">
        <v>2</v>
      </c>
      <c r="C275" s="13">
        <v>26</v>
      </c>
      <c r="D275" s="11">
        <f t="shared" si="8"/>
        <v>27</v>
      </c>
      <c r="E275" s="38">
        <v>2</v>
      </c>
      <c r="F275" s="23">
        <v>13</v>
      </c>
      <c r="G275" s="24">
        <v>51</v>
      </c>
      <c r="H275" s="33" t="s">
        <v>120</v>
      </c>
      <c r="I275" s="26" t="s">
        <v>10</v>
      </c>
      <c r="J275" s="34" t="s">
        <v>16</v>
      </c>
      <c r="K275" s="27" t="s">
        <v>12</v>
      </c>
      <c r="L275" s="25" t="s">
        <v>155</v>
      </c>
      <c r="M275" s="25">
        <v>750</v>
      </c>
      <c r="N275" s="26">
        <v>1965</v>
      </c>
      <c r="O275" s="25" t="s">
        <v>172</v>
      </c>
      <c r="P275" s="9" t="s">
        <v>158</v>
      </c>
    </row>
    <row r="276" spans="2:16" ht="12.75" hidden="1" outlineLevel="3">
      <c r="B276" s="11">
        <v>16</v>
      </c>
      <c r="C276" s="13">
        <v>5</v>
      </c>
      <c r="D276" s="11">
        <f t="shared" si="8"/>
        <v>6</v>
      </c>
      <c r="E276" s="38">
        <v>17</v>
      </c>
      <c r="F276" s="31">
        <v>92</v>
      </c>
      <c r="G276" s="32">
        <v>301</v>
      </c>
      <c r="H276" s="33" t="s">
        <v>120</v>
      </c>
      <c r="I276" s="37" t="s">
        <v>10</v>
      </c>
      <c r="J276" s="34" t="s">
        <v>16</v>
      </c>
      <c r="K276" s="27" t="s">
        <v>12</v>
      </c>
      <c r="L276" s="36" t="s">
        <v>155</v>
      </c>
      <c r="M276" s="36">
        <v>750</v>
      </c>
      <c r="N276" s="37">
        <v>1965</v>
      </c>
      <c r="O276" s="25" t="s">
        <v>172</v>
      </c>
      <c r="P276" s="9" t="s">
        <v>330</v>
      </c>
    </row>
    <row r="277" spans="6:16" ht="12.75" hidden="1" outlineLevel="2">
      <c r="F277" s="31"/>
      <c r="G277" s="32"/>
      <c r="H277" s="33" t="s">
        <v>370</v>
      </c>
      <c r="I277" s="37"/>
      <c r="J277" s="34" t="s">
        <v>16</v>
      </c>
      <c r="K277" s="27" t="s">
        <v>12</v>
      </c>
      <c r="L277" s="36"/>
      <c r="M277" s="36"/>
      <c r="N277" s="37"/>
      <c r="O277" s="25">
        <f>SUBTOTAL(3,O271:O276)</f>
        <v>6</v>
      </c>
      <c r="P277" s="9"/>
    </row>
    <row r="278" spans="2:16" ht="12.75" outlineLevel="1" collapsed="1">
      <c r="B278" s="11">
        <v>6</v>
      </c>
      <c r="D278" s="11">
        <f>SUBTOTAL(9,D271:D276)</f>
        <v>74</v>
      </c>
      <c r="F278" s="31"/>
      <c r="G278" s="32"/>
      <c r="H278" s="33" t="s">
        <v>296</v>
      </c>
      <c r="I278" s="37"/>
      <c r="J278" s="34" t="s">
        <v>16</v>
      </c>
      <c r="K278" s="27" t="s">
        <v>12</v>
      </c>
      <c r="L278" s="25" t="s">
        <v>121</v>
      </c>
      <c r="M278" s="25">
        <v>750</v>
      </c>
      <c r="N278" s="26">
        <v>1965</v>
      </c>
      <c r="O278" s="25" t="s">
        <v>172</v>
      </c>
      <c r="P278" s="9"/>
    </row>
    <row r="279" spans="2:16" ht="12.75" hidden="1" outlineLevel="3">
      <c r="B279" s="11">
        <v>3</v>
      </c>
      <c r="C279" s="13">
        <v>23</v>
      </c>
      <c r="D279" s="11">
        <f>+C279+$Q$7</f>
        <v>24</v>
      </c>
      <c r="E279" s="38">
        <v>4</v>
      </c>
      <c r="F279" s="23">
        <v>82</v>
      </c>
      <c r="G279" s="24">
        <v>140</v>
      </c>
      <c r="H279" s="33" t="s">
        <v>206</v>
      </c>
      <c r="I279" s="26" t="s">
        <v>10</v>
      </c>
      <c r="J279" s="34" t="s">
        <v>16</v>
      </c>
      <c r="K279" s="27" t="s">
        <v>12</v>
      </c>
      <c r="L279" s="25" t="s">
        <v>186</v>
      </c>
      <c r="M279" s="25" t="s">
        <v>187</v>
      </c>
      <c r="N279" s="26">
        <v>1970</v>
      </c>
      <c r="O279" s="25" t="s">
        <v>214</v>
      </c>
      <c r="P279" s="9" t="s">
        <v>163</v>
      </c>
    </row>
    <row r="280" spans="2:16" ht="12.75" hidden="1" outlineLevel="3" collapsed="1">
      <c r="B280" s="11">
        <v>3</v>
      </c>
      <c r="C280" s="13">
        <v>23</v>
      </c>
      <c r="D280" s="11">
        <f>+C280+$Q$7</f>
        <v>24</v>
      </c>
      <c r="E280" s="38">
        <v>3</v>
      </c>
      <c r="F280" s="23">
        <v>90</v>
      </c>
      <c r="G280" s="24">
        <v>61</v>
      </c>
      <c r="H280" s="33" t="s">
        <v>206</v>
      </c>
      <c r="I280" s="26" t="s">
        <v>10</v>
      </c>
      <c r="J280" s="34" t="s">
        <v>16</v>
      </c>
      <c r="K280" s="27" t="s">
        <v>12</v>
      </c>
      <c r="L280" s="25" t="s">
        <v>117</v>
      </c>
      <c r="M280" s="25" t="s">
        <v>118</v>
      </c>
      <c r="N280" s="26">
        <v>1961</v>
      </c>
      <c r="O280" s="25" t="s">
        <v>214</v>
      </c>
      <c r="P280" s="9" t="s">
        <v>256</v>
      </c>
    </row>
    <row r="281" spans="2:16" ht="12.75" hidden="1" outlineLevel="3">
      <c r="B281" s="11">
        <v>13</v>
      </c>
      <c r="C281" s="13">
        <v>8</v>
      </c>
      <c r="D281" s="11">
        <f>+C281+$Q$7</f>
        <v>9</v>
      </c>
      <c r="E281" s="38">
        <v>14</v>
      </c>
      <c r="F281" s="31">
        <v>44</v>
      </c>
      <c r="G281" s="32">
        <v>65.79000091552734</v>
      </c>
      <c r="H281" s="33" t="s">
        <v>206</v>
      </c>
      <c r="I281" s="37" t="s">
        <v>10</v>
      </c>
      <c r="J281" s="34" t="s">
        <v>16</v>
      </c>
      <c r="K281" s="27" t="s">
        <v>12</v>
      </c>
      <c r="L281" s="36" t="s">
        <v>41</v>
      </c>
      <c r="M281" s="36" t="s">
        <v>266</v>
      </c>
      <c r="N281" s="37">
        <v>1961</v>
      </c>
      <c r="O281" s="25" t="s">
        <v>214</v>
      </c>
      <c r="P281" s="9" t="s">
        <v>255</v>
      </c>
    </row>
    <row r="282" spans="6:16" ht="12.75" hidden="1" outlineLevel="2">
      <c r="F282" s="31"/>
      <c r="G282" s="32"/>
      <c r="H282" s="33" t="s">
        <v>371</v>
      </c>
      <c r="I282" s="37"/>
      <c r="J282" s="34" t="s">
        <v>16</v>
      </c>
      <c r="K282" s="27" t="s">
        <v>12</v>
      </c>
      <c r="L282" s="36"/>
      <c r="M282" s="36"/>
      <c r="N282" s="37"/>
      <c r="O282" s="25">
        <f>SUBTOTAL(3,O279:O281)</f>
        <v>3</v>
      </c>
      <c r="P282" s="9"/>
    </row>
    <row r="283" spans="2:16" ht="12.75" outlineLevel="1" collapsed="1">
      <c r="B283" s="11">
        <v>7</v>
      </c>
      <c r="D283" s="11">
        <f>SUBTOTAL(9,D279:D281)</f>
        <v>57</v>
      </c>
      <c r="F283" s="31"/>
      <c r="G283" s="32"/>
      <c r="H283" s="33" t="s">
        <v>299</v>
      </c>
      <c r="I283" s="37"/>
      <c r="J283" s="34" t="s">
        <v>16</v>
      </c>
      <c r="K283" s="27" t="s">
        <v>12</v>
      </c>
      <c r="L283" s="36" t="s">
        <v>41</v>
      </c>
      <c r="M283" s="36" t="s">
        <v>266</v>
      </c>
      <c r="N283" s="37">
        <v>1961</v>
      </c>
      <c r="O283" s="25" t="s">
        <v>214</v>
      </c>
      <c r="P283" s="9"/>
    </row>
    <row r="284" spans="2:16" ht="12.75" hidden="1" outlineLevel="3">
      <c r="B284" s="11" t="s">
        <v>159</v>
      </c>
      <c r="C284" s="13">
        <v>0</v>
      </c>
      <c r="D284" s="11">
        <f>+C284+$Q$7</f>
        <v>1</v>
      </c>
      <c r="E284" s="38" t="s">
        <v>209</v>
      </c>
      <c r="F284" s="23">
        <v>16</v>
      </c>
      <c r="G284" s="24">
        <v>5187</v>
      </c>
      <c r="H284" s="33" t="s">
        <v>100</v>
      </c>
      <c r="I284" s="26" t="s">
        <v>10</v>
      </c>
      <c r="J284" s="34" t="s">
        <v>16</v>
      </c>
      <c r="K284" s="27" t="s">
        <v>12</v>
      </c>
      <c r="L284" s="25" t="s">
        <v>194</v>
      </c>
      <c r="M284" s="25" t="s">
        <v>196</v>
      </c>
      <c r="N284" s="26">
        <v>1968</v>
      </c>
      <c r="O284" s="25" t="s">
        <v>163</v>
      </c>
      <c r="P284" s="9" t="s">
        <v>163</v>
      </c>
    </row>
    <row r="285" spans="2:16" ht="12.75" hidden="1" outlineLevel="3" collapsed="1">
      <c r="B285" s="11">
        <v>1</v>
      </c>
      <c r="C285" s="13">
        <v>30</v>
      </c>
      <c r="D285" s="11">
        <f>+C285+$Q$7</f>
        <v>31</v>
      </c>
      <c r="E285" s="38">
        <v>1</v>
      </c>
      <c r="F285" s="23">
        <v>71</v>
      </c>
      <c r="G285" s="24">
        <v>50</v>
      </c>
      <c r="H285" s="33" t="s">
        <v>100</v>
      </c>
      <c r="I285" s="26" t="s">
        <v>10</v>
      </c>
      <c r="J285" s="34" t="s">
        <v>16</v>
      </c>
      <c r="K285" s="27" t="s">
        <v>12</v>
      </c>
      <c r="L285" s="25" t="s">
        <v>194</v>
      </c>
      <c r="M285" s="25" t="s">
        <v>249</v>
      </c>
      <c r="N285" s="26">
        <v>1968</v>
      </c>
      <c r="O285" s="25" t="s">
        <v>163</v>
      </c>
      <c r="P285" s="9" t="s">
        <v>256</v>
      </c>
    </row>
    <row r="286" spans="2:16" ht="12.75" hidden="1" outlineLevel="3">
      <c r="B286" s="11">
        <v>4</v>
      </c>
      <c r="C286" s="13">
        <v>20</v>
      </c>
      <c r="D286" s="11">
        <f>+C286+$Q$7</f>
        <v>21</v>
      </c>
      <c r="E286" s="38">
        <v>4</v>
      </c>
      <c r="F286" s="31">
        <v>103</v>
      </c>
      <c r="G286" s="32">
        <v>129</v>
      </c>
      <c r="H286" s="33" t="s">
        <v>100</v>
      </c>
      <c r="I286" s="37" t="s">
        <v>10</v>
      </c>
      <c r="J286" s="34" t="s">
        <v>16</v>
      </c>
      <c r="K286" s="27" t="s">
        <v>12</v>
      </c>
      <c r="L286" s="36" t="s">
        <v>30</v>
      </c>
      <c r="M286" s="36" t="s">
        <v>325</v>
      </c>
      <c r="N286" s="37">
        <v>1968</v>
      </c>
      <c r="O286" s="25" t="s">
        <v>163</v>
      </c>
      <c r="P286" s="9" t="s">
        <v>330</v>
      </c>
    </row>
    <row r="287" spans="6:16" ht="12.75" hidden="1" outlineLevel="2">
      <c r="F287" s="31"/>
      <c r="G287" s="32"/>
      <c r="H287" s="33" t="s">
        <v>350</v>
      </c>
      <c r="I287" s="37"/>
      <c r="J287" s="34" t="s">
        <v>16</v>
      </c>
      <c r="K287" s="27" t="s">
        <v>12</v>
      </c>
      <c r="L287" s="36"/>
      <c r="M287" s="36"/>
      <c r="N287" s="37"/>
      <c r="O287" s="25">
        <f>SUBTOTAL(3,O284:O286)</f>
        <v>3</v>
      </c>
      <c r="P287" s="9"/>
    </row>
    <row r="288" spans="2:16" ht="12.75" outlineLevel="1" collapsed="1">
      <c r="B288" s="11">
        <v>8</v>
      </c>
      <c r="D288" s="11">
        <f>SUBTOTAL(9,D284:D286)</f>
        <v>53</v>
      </c>
      <c r="F288" s="31"/>
      <c r="G288" s="32"/>
      <c r="H288" s="33" t="s">
        <v>284</v>
      </c>
      <c r="I288" s="37"/>
      <c r="J288" s="34" t="s">
        <v>16</v>
      </c>
      <c r="K288" s="27" t="s">
        <v>12</v>
      </c>
      <c r="L288" s="25" t="s">
        <v>194</v>
      </c>
      <c r="M288" s="25" t="s">
        <v>249</v>
      </c>
      <c r="N288" s="26">
        <v>1968</v>
      </c>
      <c r="O288" s="25" t="s">
        <v>163</v>
      </c>
      <c r="P288" s="9"/>
    </row>
    <row r="289" spans="2:16" ht="12.75" hidden="1" outlineLevel="3">
      <c r="B289" s="11">
        <v>1</v>
      </c>
      <c r="C289" s="13">
        <v>30</v>
      </c>
      <c r="D289" s="11">
        <f>+C289+$Q$7</f>
        <v>31</v>
      </c>
      <c r="E289" s="38">
        <v>1</v>
      </c>
      <c r="F289" s="23">
        <v>65</v>
      </c>
      <c r="G289" s="24">
        <v>36</v>
      </c>
      <c r="H289" s="33" t="s">
        <v>123</v>
      </c>
      <c r="I289" s="26" t="s">
        <v>10</v>
      </c>
      <c r="J289" s="34" t="s">
        <v>16</v>
      </c>
      <c r="K289" s="27" t="s">
        <v>21</v>
      </c>
      <c r="L289" s="25" t="s">
        <v>197</v>
      </c>
      <c r="M289" s="25" t="s">
        <v>198</v>
      </c>
      <c r="N289" s="26">
        <v>1974</v>
      </c>
      <c r="O289" s="25" t="s">
        <v>199</v>
      </c>
      <c r="P289" s="9" t="s">
        <v>163</v>
      </c>
    </row>
    <row r="290" spans="2:16" ht="12.75" hidden="1" outlineLevel="3" collapsed="1">
      <c r="B290" s="11">
        <v>6</v>
      </c>
      <c r="C290" s="13" t="s">
        <v>379</v>
      </c>
      <c r="E290" s="38">
        <v>6</v>
      </c>
      <c r="F290" s="23">
        <v>55</v>
      </c>
      <c r="G290" s="24">
        <v>46</v>
      </c>
      <c r="H290" s="33" t="s">
        <v>123</v>
      </c>
      <c r="I290" s="26" t="s">
        <v>10</v>
      </c>
      <c r="J290" s="34" t="s">
        <v>16</v>
      </c>
      <c r="K290" s="26" t="s">
        <v>21</v>
      </c>
      <c r="L290" s="25" t="s">
        <v>43</v>
      </c>
      <c r="M290" s="25" t="s">
        <v>198</v>
      </c>
      <c r="N290" s="26">
        <v>1974</v>
      </c>
      <c r="O290" s="25" t="s">
        <v>199</v>
      </c>
      <c r="P290" s="9" t="s">
        <v>256</v>
      </c>
    </row>
    <row r="291" spans="2:16" ht="12.75" hidden="1" outlineLevel="3">
      <c r="B291" s="11">
        <v>1</v>
      </c>
      <c r="C291" s="13">
        <v>30</v>
      </c>
      <c r="D291" s="11">
        <f>+C291+$Q$7</f>
        <v>31</v>
      </c>
      <c r="E291" s="38">
        <v>1</v>
      </c>
      <c r="F291" s="23">
        <v>18</v>
      </c>
      <c r="G291" s="24">
        <v>9</v>
      </c>
      <c r="H291" s="33" t="s">
        <v>123</v>
      </c>
      <c r="I291" s="26" t="s">
        <v>10</v>
      </c>
      <c r="J291" s="34" t="s">
        <v>16</v>
      </c>
      <c r="K291" s="27" t="s">
        <v>21</v>
      </c>
      <c r="L291" s="25" t="s">
        <v>43</v>
      </c>
      <c r="M291" s="25" t="s">
        <v>198</v>
      </c>
      <c r="N291" s="26">
        <v>1974</v>
      </c>
      <c r="O291" s="25" t="s">
        <v>199</v>
      </c>
      <c r="P291" s="9" t="s">
        <v>78</v>
      </c>
    </row>
    <row r="292" spans="1:17" ht="12.75" hidden="1" outlineLevel="3" collapsed="1">
      <c r="A292" s="3"/>
      <c r="B292" s="11">
        <v>7</v>
      </c>
      <c r="C292" s="13">
        <v>14</v>
      </c>
      <c r="D292" s="11">
        <f>+C292+$Q$7</f>
        <v>15</v>
      </c>
      <c r="E292" s="38">
        <v>11</v>
      </c>
      <c r="F292" s="23">
        <v>8</v>
      </c>
      <c r="G292" s="24">
        <v>2982.3999359995696</v>
      </c>
      <c r="H292" s="33" t="s">
        <v>123</v>
      </c>
      <c r="I292" s="26" t="s">
        <v>10</v>
      </c>
      <c r="J292" s="34" t="s">
        <v>16</v>
      </c>
      <c r="K292" s="27" t="s">
        <v>21</v>
      </c>
      <c r="L292" s="25" t="s">
        <v>43</v>
      </c>
      <c r="M292" s="25" t="s">
        <v>198</v>
      </c>
      <c r="N292" s="26">
        <v>1974</v>
      </c>
      <c r="O292" s="25" t="s">
        <v>199</v>
      </c>
      <c r="P292" s="9" t="s">
        <v>72</v>
      </c>
      <c r="Q292" s="4"/>
    </row>
    <row r="293" spans="2:16" ht="12.75" hidden="1" outlineLevel="3">
      <c r="B293" s="11">
        <v>1</v>
      </c>
      <c r="C293" s="13">
        <v>30</v>
      </c>
      <c r="D293" s="11">
        <f>+C293+$Q$7</f>
        <v>31</v>
      </c>
      <c r="E293" s="38">
        <v>1</v>
      </c>
      <c r="F293" s="23">
        <v>29</v>
      </c>
      <c r="G293" s="24">
        <v>4</v>
      </c>
      <c r="H293" s="33" t="s">
        <v>123</v>
      </c>
      <c r="I293" s="26" t="s">
        <v>10</v>
      </c>
      <c r="J293" s="34" t="s">
        <v>16</v>
      </c>
      <c r="K293" s="27" t="s">
        <v>21</v>
      </c>
      <c r="L293" s="25" t="s">
        <v>43</v>
      </c>
      <c r="M293" s="25" t="s">
        <v>231</v>
      </c>
      <c r="N293" s="26">
        <v>1974</v>
      </c>
      <c r="O293" s="25" t="s">
        <v>199</v>
      </c>
      <c r="P293" s="9" t="s">
        <v>232</v>
      </c>
    </row>
    <row r="294" spans="2:16" ht="12.75" hidden="1" outlineLevel="3" collapsed="1">
      <c r="B294" s="11">
        <v>1</v>
      </c>
      <c r="C294" s="13">
        <v>30</v>
      </c>
      <c r="D294" s="11">
        <f>+C294+$Q$7</f>
        <v>31</v>
      </c>
      <c r="E294" s="38">
        <v>1</v>
      </c>
      <c r="F294" s="23">
        <v>27</v>
      </c>
      <c r="G294" s="24">
        <v>1</v>
      </c>
      <c r="H294" s="33" t="s">
        <v>123</v>
      </c>
      <c r="I294" s="26" t="s">
        <v>10</v>
      </c>
      <c r="J294" s="34" t="s">
        <v>16</v>
      </c>
      <c r="K294" s="27" t="s">
        <v>21</v>
      </c>
      <c r="L294" s="25" t="s">
        <v>43</v>
      </c>
      <c r="M294" s="25" t="s">
        <v>44</v>
      </c>
      <c r="N294" s="26">
        <v>1974</v>
      </c>
      <c r="O294" s="25" t="s">
        <v>199</v>
      </c>
      <c r="P294" s="9" t="s">
        <v>158</v>
      </c>
    </row>
    <row r="295" spans="2:16" ht="12.75" hidden="1" outlineLevel="3">
      <c r="B295" s="11">
        <v>12</v>
      </c>
      <c r="C295" s="13" t="s">
        <v>379</v>
      </c>
      <c r="E295" s="38">
        <v>12</v>
      </c>
      <c r="F295" s="31">
        <v>51</v>
      </c>
      <c r="G295" s="32">
        <v>156</v>
      </c>
      <c r="H295" s="33" t="s">
        <v>123</v>
      </c>
      <c r="I295" s="37" t="s">
        <v>10</v>
      </c>
      <c r="J295" s="34" t="s">
        <v>16</v>
      </c>
      <c r="K295" s="35" t="s">
        <v>21</v>
      </c>
      <c r="L295" s="36" t="s">
        <v>43</v>
      </c>
      <c r="M295" s="36" t="s">
        <v>44</v>
      </c>
      <c r="N295" s="37">
        <v>1974</v>
      </c>
      <c r="O295" s="25" t="s">
        <v>199</v>
      </c>
      <c r="P295" s="9" t="s">
        <v>330</v>
      </c>
    </row>
    <row r="296" spans="2:16" ht="12.75" hidden="1" outlineLevel="3" collapsed="1">
      <c r="B296" s="11">
        <v>4</v>
      </c>
      <c r="C296" s="13">
        <v>20</v>
      </c>
      <c r="D296" s="11">
        <f>+C296+$Q$7</f>
        <v>21</v>
      </c>
      <c r="E296" s="38">
        <v>4</v>
      </c>
      <c r="F296" s="31">
        <v>28</v>
      </c>
      <c r="G296" s="32">
        <v>21.68000030517578</v>
      </c>
      <c r="H296" s="33" t="s">
        <v>123</v>
      </c>
      <c r="I296" s="37" t="s">
        <v>10</v>
      </c>
      <c r="J296" s="34" t="s">
        <v>16</v>
      </c>
      <c r="K296" s="35" t="s">
        <v>21</v>
      </c>
      <c r="L296" s="36" t="s">
        <v>43</v>
      </c>
      <c r="M296" s="36" t="s">
        <v>44</v>
      </c>
      <c r="N296" s="37">
        <v>1974</v>
      </c>
      <c r="O296" s="25" t="s">
        <v>199</v>
      </c>
      <c r="P296" s="9" t="s">
        <v>255</v>
      </c>
    </row>
    <row r="297" spans="6:16" ht="12.75" hidden="1" outlineLevel="2">
      <c r="F297" s="31"/>
      <c r="G297" s="32"/>
      <c r="H297" s="33" t="s">
        <v>372</v>
      </c>
      <c r="I297" s="37"/>
      <c r="J297" s="34" t="s">
        <v>16</v>
      </c>
      <c r="K297" s="35" t="s">
        <v>21</v>
      </c>
      <c r="L297" s="36"/>
      <c r="M297" s="36"/>
      <c r="N297" s="37"/>
      <c r="O297" s="25">
        <f>SUBTOTAL(3,O289:O296)</f>
        <v>8</v>
      </c>
      <c r="P297" s="9"/>
    </row>
    <row r="298" spans="2:16" ht="12.75" outlineLevel="1" collapsed="1">
      <c r="B298" s="11">
        <v>1</v>
      </c>
      <c r="D298" s="11">
        <f>SUBTOTAL(9,D289:D296)</f>
        <v>160</v>
      </c>
      <c r="F298" s="31"/>
      <c r="G298" s="32"/>
      <c r="H298" s="33" t="s">
        <v>301</v>
      </c>
      <c r="I298" s="37"/>
      <c r="J298" s="34" t="s">
        <v>16</v>
      </c>
      <c r="K298" s="35" t="s">
        <v>21</v>
      </c>
      <c r="L298" s="36" t="s">
        <v>43</v>
      </c>
      <c r="M298" s="36" t="s">
        <v>44</v>
      </c>
      <c r="N298" s="37">
        <v>1974</v>
      </c>
      <c r="O298" s="25" t="s">
        <v>199</v>
      </c>
      <c r="P298" s="9"/>
    </row>
    <row r="299" spans="2:16" ht="12.75" hidden="1" outlineLevel="3" collapsed="1">
      <c r="B299" s="11">
        <v>4</v>
      </c>
      <c r="C299" s="13">
        <v>20</v>
      </c>
      <c r="D299" s="11">
        <f>+C299+$Q$7</f>
        <v>21</v>
      </c>
      <c r="E299" s="38">
        <v>5</v>
      </c>
      <c r="F299" s="23">
        <v>28</v>
      </c>
      <c r="G299" s="24">
        <v>145</v>
      </c>
      <c r="H299" s="33" t="s">
        <v>124</v>
      </c>
      <c r="I299" s="26" t="s">
        <v>10</v>
      </c>
      <c r="J299" s="34" t="s">
        <v>16</v>
      </c>
      <c r="K299" s="35" t="s">
        <v>21</v>
      </c>
      <c r="L299" s="25" t="s">
        <v>179</v>
      </c>
      <c r="M299" s="25" t="s">
        <v>55</v>
      </c>
      <c r="N299" s="26">
        <v>1976</v>
      </c>
      <c r="O299" s="25" t="s">
        <v>201</v>
      </c>
      <c r="P299" s="9" t="s">
        <v>163</v>
      </c>
    </row>
    <row r="300" spans="2:16" ht="12.75" hidden="1" outlineLevel="3">
      <c r="B300" s="11">
        <v>1</v>
      </c>
      <c r="C300" s="13">
        <v>30</v>
      </c>
      <c r="D300" s="11">
        <f>+C300+$Q$7</f>
        <v>31</v>
      </c>
      <c r="E300" s="38">
        <v>1</v>
      </c>
      <c r="F300" s="23">
        <v>58</v>
      </c>
      <c r="G300" s="24">
        <v>7</v>
      </c>
      <c r="H300" s="33" t="s">
        <v>124</v>
      </c>
      <c r="I300" s="26" t="s">
        <v>10</v>
      </c>
      <c r="J300" s="34" t="s">
        <v>16</v>
      </c>
      <c r="K300" s="35" t="s">
        <v>21</v>
      </c>
      <c r="L300" s="25" t="s">
        <v>117</v>
      </c>
      <c r="M300" s="25" t="s">
        <v>25</v>
      </c>
      <c r="N300" s="26">
        <v>1976</v>
      </c>
      <c r="O300" s="25" t="s">
        <v>201</v>
      </c>
      <c r="P300" s="9" t="s">
        <v>256</v>
      </c>
    </row>
    <row r="301" spans="2:16" ht="12.75" hidden="1" outlineLevel="3" collapsed="1">
      <c r="B301" s="11">
        <v>2</v>
      </c>
      <c r="C301" s="13">
        <v>26</v>
      </c>
      <c r="D301" s="11">
        <f>+C301+$Q$7</f>
        <v>27</v>
      </c>
      <c r="E301" s="38">
        <v>2</v>
      </c>
      <c r="F301" s="23">
        <v>22</v>
      </c>
      <c r="G301" s="24">
        <v>90</v>
      </c>
      <c r="H301" s="33" t="s">
        <v>124</v>
      </c>
      <c r="I301" s="26" t="s">
        <v>10</v>
      </c>
      <c r="J301" s="34" t="s">
        <v>16</v>
      </c>
      <c r="K301" s="35" t="s">
        <v>21</v>
      </c>
      <c r="L301" s="25" t="s">
        <v>117</v>
      </c>
      <c r="M301" s="25" t="s">
        <v>55</v>
      </c>
      <c r="N301" s="26">
        <v>1976</v>
      </c>
      <c r="O301" s="25" t="s">
        <v>201</v>
      </c>
      <c r="P301" s="9" t="s">
        <v>78</v>
      </c>
    </row>
    <row r="302" spans="1:17" ht="12.75" hidden="1" outlineLevel="3">
      <c r="A302" s="3"/>
      <c r="B302" s="11">
        <v>14</v>
      </c>
      <c r="C302" s="13" t="s">
        <v>379</v>
      </c>
      <c r="E302" s="38">
        <v>18</v>
      </c>
      <c r="F302" s="23">
        <v>32</v>
      </c>
      <c r="G302" s="24">
        <v>2844.7997439983837</v>
      </c>
      <c r="H302" s="33" t="s">
        <v>124</v>
      </c>
      <c r="I302" s="26" t="s">
        <v>10</v>
      </c>
      <c r="J302" s="34" t="s">
        <v>16</v>
      </c>
      <c r="K302" s="35" t="s">
        <v>21</v>
      </c>
      <c r="L302" s="25" t="s">
        <v>41</v>
      </c>
      <c r="M302" s="25" t="s">
        <v>55</v>
      </c>
      <c r="N302" s="26">
        <v>1976</v>
      </c>
      <c r="O302" s="25" t="s">
        <v>201</v>
      </c>
      <c r="P302" s="9" t="s">
        <v>72</v>
      </c>
      <c r="Q302" s="4"/>
    </row>
    <row r="303" spans="2:16" ht="12.75" hidden="1" outlineLevel="3" collapsed="1">
      <c r="B303" s="11">
        <v>3</v>
      </c>
      <c r="C303" s="13">
        <v>23</v>
      </c>
      <c r="D303" s="11">
        <f>+C303+$Q$7</f>
        <v>24</v>
      </c>
      <c r="E303" s="38">
        <v>4</v>
      </c>
      <c r="F303" s="23">
        <v>41</v>
      </c>
      <c r="G303" s="24">
        <v>84</v>
      </c>
      <c r="H303" s="33" t="s">
        <v>124</v>
      </c>
      <c r="I303" s="26" t="s">
        <v>10</v>
      </c>
      <c r="J303" s="34" t="s">
        <v>16</v>
      </c>
      <c r="K303" s="35" t="s">
        <v>21</v>
      </c>
      <c r="L303" s="25" t="s">
        <v>179</v>
      </c>
      <c r="M303" s="25" t="s">
        <v>55</v>
      </c>
      <c r="N303" s="26">
        <v>1976</v>
      </c>
      <c r="O303" s="25" t="s">
        <v>201</v>
      </c>
      <c r="P303" s="9" t="s">
        <v>232</v>
      </c>
    </row>
    <row r="304" spans="2:16" ht="12.75" hidden="1" outlineLevel="3">
      <c r="B304" s="11">
        <v>3</v>
      </c>
      <c r="C304" s="13">
        <v>23</v>
      </c>
      <c r="D304" s="11">
        <f>+C304+$Q$7</f>
        <v>24</v>
      </c>
      <c r="E304" s="38">
        <v>3</v>
      </c>
      <c r="F304" s="23">
        <v>18</v>
      </c>
      <c r="G304" s="24">
        <v>87</v>
      </c>
      <c r="H304" s="33" t="s">
        <v>124</v>
      </c>
      <c r="I304" s="26" t="s">
        <v>10</v>
      </c>
      <c r="J304" s="34" t="s">
        <v>16</v>
      </c>
      <c r="K304" s="35" t="s">
        <v>21</v>
      </c>
      <c r="L304" s="25" t="s">
        <v>24</v>
      </c>
      <c r="M304" s="25" t="s">
        <v>55</v>
      </c>
      <c r="N304" s="26">
        <v>1976</v>
      </c>
      <c r="O304" s="25" t="s">
        <v>201</v>
      </c>
      <c r="P304" s="9" t="s">
        <v>158</v>
      </c>
    </row>
    <row r="305" spans="2:16" ht="12.75" hidden="1" outlineLevel="3">
      <c r="B305" s="11">
        <v>9</v>
      </c>
      <c r="C305" s="13">
        <v>12</v>
      </c>
      <c r="D305" s="11">
        <f>+C305+$Q$7</f>
        <v>13</v>
      </c>
      <c r="E305" s="38">
        <v>9</v>
      </c>
      <c r="F305" s="31">
        <v>24</v>
      </c>
      <c r="G305" s="32">
        <v>133</v>
      </c>
      <c r="H305" s="33" t="s">
        <v>124</v>
      </c>
      <c r="I305" s="37" t="s">
        <v>10</v>
      </c>
      <c r="J305" s="34" t="s">
        <v>16</v>
      </c>
      <c r="K305" s="35" t="s">
        <v>21</v>
      </c>
      <c r="L305" s="36" t="s">
        <v>24</v>
      </c>
      <c r="M305" s="36" t="s">
        <v>55</v>
      </c>
      <c r="N305" s="37">
        <v>1976</v>
      </c>
      <c r="O305" s="25" t="s">
        <v>201</v>
      </c>
      <c r="P305" s="9" t="s">
        <v>330</v>
      </c>
    </row>
    <row r="306" spans="2:16" ht="12.75" hidden="1" outlineLevel="3">
      <c r="B306" s="11">
        <v>11</v>
      </c>
      <c r="C306" s="13" t="s">
        <v>379</v>
      </c>
      <c r="E306" s="38">
        <v>13</v>
      </c>
      <c r="F306" s="31">
        <v>32</v>
      </c>
      <c r="G306" s="32">
        <v>54.279998779296875</v>
      </c>
      <c r="H306" s="33" t="s">
        <v>124</v>
      </c>
      <c r="I306" s="37" t="s">
        <v>10</v>
      </c>
      <c r="J306" s="34" t="s">
        <v>16</v>
      </c>
      <c r="K306" s="35" t="s">
        <v>21</v>
      </c>
      <c r="L306" s="36" t="s">
        <v>41</v>
      </c>
      <c r="M306" s="36" t="s">
        <v>55</v>
      </c>
      <c r="N306" s="37">
        <v>1976</v>
      </c>
      <c r="O306" s="25" t="s">
        <v>201</v>
      </c>
      <c r="P306" s="9" t="s">
        <v>255</v>
      </c>
    </row>
    <row r="307" spans="6:16" ht="12.75" hidden="1" outlineLevel="2">
      <c r="F307" s="31"/>
      <c r="G307" s="32"/>
      <c r="H307" s="33" t="s">
        <v>373</v>
      </c>
      <c r="I307" s="37"/>
      <c r="J307" s="34" t="s">
        <v>16</v>
      </c>
      <c r="K307" s="35" t="s">
        <v>21</v>
      </c>
      <c r="L307" s="36"/>
      <c r="M307" s="36"/>
      <c r="N307" s="37"/>
      <c r="O307" s="25">
        <f>SUBTOTAL(3,O299:O306)</f>
        <v>8</v>
      </c>
      <c r="P307" s="9"/>
    </row>
    <row r="308" spans="2:16" ht="12.75" outlineLevel="1" collapsed="1">
      <c r="B308" s="11">
        <v>2</v>
      </c>
      <c r="D308" s="11">
        <f>SUBTOTAL(9,D299:D306)</f>
        <v>140</v>
      </c>
      <c r="F308" s="31"/>
      <c r="G308" s="32"/>
      <c r="H308" s="33" t="s">
        <v>304</v>
      </c>
      <c r="I308" s="37"/>
      <c r="J308" s="34" t="s">
        <v>16</v>
      </c>
      <c r="K308" s="35" t="s">
        <v>21</v>
      </c>
      <c r="L308" s="25" t="s">
        <v>41</v>
      </c>
      <c r="M308" s="25" t="s">
        <v>55</v>
      </c>
      <c r="N308" s="26">
        <v>1976</v>
      </c>
      <c r="O308" s="25" t="s">
        <v>201</v>
      </c>
      <c r="P308" s="9"/>
    </row>
    <row r="309" spans="2:16" ht="12.75" hidden="1" outlineLevel="3" collapsed="1">
      <c r="B309" s="11">
        <v>3</v>
      </c>
      <c r="C309" s="13">
        <v>23</v>
      </c>
      <c r="D309" s="11">
        <f>+C309+$Q$7</f>
        <v>24</v>
      </c>
      <c r="E309" s="38">
        <v>3</v>
      </c>
      <c r="F309" s="23">
        <v>61</v>
      </c>
      <c r="G309" s="24">
        <v>18</v>
      </c>
      <c r="H309" s="33" t="s">
        <v>125</v>
      </c>
      <c r="I309" s="26" t="s">
        <v>10</v>
      </c>
      <c r="J309" s="34" t="s">
        <v>16</v>
      </c>
      <c r="K309" s="35" t="s">
        <v>21</v>
      </c>
      <c r="L309" s="25" t="s">
        <v>117</v>
      </c>
      <c r="M309" s="25" t="s">
        <v>42</v>
      </c>
      <c r="N309" s="26">
        <v>1976</v>
      </c>
      <c r="O309" s="25" t="s">
        <v>119</v>
      </c>
      <c r="P309" s="9" t="s">
        <v>256</v>
      </c>
    </row>
    <row r="310" spans="2:16" ht="12.75" hidden="1" outlineLevel="3">
      <c r="B310" s="11">
        <v>3</v>
      </c>
      <c r="C310" s="13">
        <v>23</v>
      </c>
      <c r="D310" s="11">
        <f>+C310+$Q$7</f>
        <v>24</v>
      </c>
      <c r="E310" s="38">
        <v>3</v>
      </c>
      <c r="F310" s="23">
        <v>4</v>
      </c>
      <c r="G310" s="24">
        <v>120</v>
      </c>
      <c r="H310" s="33" t="s">
        <v>125</v>
      </c>
      <c r="I310" s="26" t="s">
        <v>10</v>
      </c>
      <c r="J310" s="34" t="s">
        <v>16</v>
      </c>
      <c r="K310" s="35" t="s">
        <v>21</v>
      </c>
      <c r="L310" s="25" t="s">
        <v>117</v>
      </c>
      <c r="M310" s="25" t="s">
        <v>50</v>
      </c>
      <c r="N310" s="26">
        <v>1976</v>
      </c>
      <c r="O310" s="25" t="s">
        <v>119</v>
      </c>
      <c r="P310" s="9" t="s">
        <v>78</v>
      </c>
    </row>
    <row r="311" spans="1:17" ht="12.75" hidden="1" outlineLevel="3" collapsed="1">
      <c r="A311" s="3"/>
      <c r="B311" s="11">
        <v>5</v>
      </c>
      <c r="C311" s="13">
        <v>18</v>
      </c>
      <c r="D311" s="11">
        <f>+C311+$Q$7</f>
        <v>19</v>
      </c>
      <c r="E311" s="38">
        <v>9</v>
      </c>
      <c r="F311" s="23">
        <v>19</v>
      </c>
      <c r="G311" s="24">
        <v>2987.099935999624</v>
      </c>
      <c r="H311" s="33" t="s">
        <v>125</v>
      </c>
      <c r="I311" s="26" t="s">
        <v>10</v>
      </c>
      <c r="J311" s="34" t="s">
        <v>16</v>
      </c>
      <c r="K311" s="35" t="s">
        <v>21</v>
      </c>
      <c r="L311" s="25" t="s">
        <v>41</v>
      </c>
      <c r="M311" s="25" t="s">
        <v>42</v>
      </c>
      <c r="N311" s="26">
        <v>1976</v>
      </c>
      <c r="O311" s="25" t="s">
        <v>119</v>
      </c>
      <c r="P311" s="9" t="s">
        <v>72</v>
      </c>
      <c r="Q311" s="4"/>
    </row>
    <row r="312" spans="2:16" ht="12.75" hidden="1" outlineLevel="3">
      <c r="B312" s="11">
        <v>7</v>
      </c>
      <c r="C312" s="13">
        <v>14</v>
      </c>
      <c r="D312" s="11">
        <f>+C312+$Q$7</f>
        <v>15</v>
      </c>
      <c r="E312" s="38">
        <v>9</v>
      </c>
      <c r="F312" s="23">
        <v>15</v>
      </c>
      <c r="G312" s="24">
        <v>142</v>
      </c>
      <c r="H312" s="33" t="s">
        <v>125</v>
      </c>
      <c r="I312" s="26" t="s">
        <v>10</v>
      </c>
      <c r="J312" s="34" t="s">
        <v>16</v>
      </c>
      <c r="K312" s="35" t="s">
        <v>21</v>
      </c>
      <c r="L312" s="25" t="s">
        <v>117</v>
      </c>
      <c r="M312" s="25" t="s">
        <v>50</v>
      </c>
      <c r="N312" s="26">
        <v>1976</v>
      </c>
      <c r="O312" s="25" t="s">
        <v>119</v>
      </c>
      <c r="P312" s="9" t="s">
        <v>232</v>
      </c>
    </row>
    <row r="313" spans="2:16" ht="12.75" hidden="1" outlineLevel="3" collapsed="1">
      <c r="B313" s="11">
        <v>2</v>
      </c>
      <c r="C313" s="13">
        <v>26</v>
      </c>
      <c r="D313" s="11">
        <f>+C313+$Q$7</f>
        <v>27</v>
      </c>
      <c r="E313" s="38">
        <v>2</v>
      </c>
      <c r="F313" s="23">
        <v>2</v>
      </c>
      <c r="G313" s="24">
        <v>78</v>
      </c>
      <c r="H313" s="33" t="s">
        <v>125</v>
      </c>
      <c r="I313" s="26" t="s">
        <v>10</v>
      </c>
      <c r="J313" s="34" t="s">
        <v>16</v>
      </c>
      <c r="K313" s="35" t="s">
        <v>21</v>
      </c>
      <c r="L313" s="25" t="s">
        <v>24</v>
      </c>
      <c r="M313" s="25" t="s">
        <v>50</v>
      </c>
      <c r="N313" s="26">
        <v>1976</v>
      </c>
      <c r="O313" s="25" t="s">
        <v>119</v>
      </c>
      <c r="P313" s="9" t="s">
        <v>158</v>
      </c>
    </row>
    <row r="314" spans="2:16" ht="12.75" hidden="1" outlineLevel="3">
      <c r="B314" s="11">
        <v>13</v>
      </c>
      <c r="C314" s="13" t="s">
        <v>379</v>
      </c>
      <c r="E314" s="38">
        <v>13</v>
      </c>
      <c r="F314" s="31">
        <v>20</v>
      </c>
      <c r="G314" s="32">
        <v>185</v>
      </c>
      <c r="H314" s="33" t="s">
        <v>125</v>
      </c>
      <c r="I314" s="37" t="s">
        <v>10</v>
      </c>
      <c r="J314" s="34" t="s">
        <v>16</v>
      </c>
      <c r="K314" s="35" t="s">
        <v>21</v>
      </c>
      <c r="L314" s="36" t="s">
        <v>24</v>
      </c>
      <c r="M314" s="36" t="s">
        <v>50</v>
      </c>
      <c r="N314" s="37">
        <v>1976</v>
      </c>
      <c r="O314" s="25" t="s">
        <v>119</v>
      </c>
      <c r="P314" s="9" t="s">
        <v>330</v>
      </c>
    </row>
    <row r="315" spans="2:16" ht="12.75" hidden="1" outlineLevel="3" collapsed="1">
      <c r="B315" s="11">
        <v>16</v>
      </c>
      <c r="C315" s="13" t="s">
        <v>379</v>
      </c>
      <c r="E315" s="38">
        <v>19</v>
      </c>
      <c r="F315" s="31">
        <v>11</v>
      </c>
      <c r="G315" s="32">
        <v>103.83999633789062</v>
      </c>
      <c r="H315" s="33" t="s">
        <v>125</v>
      </c>
      <c r="I315" s="37" t="s">
        <v>10</v>
      </c>
      <c r="J315" s="34" t="s">
        <v>16</v>
      </c>
      <c r="K315" s="35" t="s">
        <v>21</v>
      </c>
      <c r="L315" s="36" t="s">
        <v>41</v>
      </c>
      <c r="M315" s="36" t="s">
        <v>268</v>
      </c>
      <c r="N315" s="37">
        <v>1976</v>
      </c>
      <c r="O315" s="25" t="s">
        <v>119</v>
      </c>
      <c r="P315" s="9" t="s">
        <v>255</v>
      </c>
    </row>
    <row r="316" spans="2:16" ht="12.75" hidden="1" outlineLevel="3">
      <c r="B316" s="11">
        <v>3</v>
      </c>
      <c r="C316" s="13">
        <v>23</v>
      </c>
      <c r="D316" s="11">
        <f>+C316+$Q$7</f>
        <v>24</v>
      </c>
      <c r="E316" s="38">
        <v>4</v>
      </c>
      <c r="F316" s="23">
        <v>37</v>
      </c>
      <c r="G316" s="24">
        <v>142</v>
      </c>
      <c r="H316" s="33" t="s">
        <v>200</v>
      </c>
      <c r="I316" s="26" t="s">
        <v>10</v>
      </c>
      <c r="J316" s="34" t="s">
        <v>16</v>
      </c>
      <c r="K316" s="35" t="s">
        <v>21</v>
      </c>
      <c r="L316" s="25" t="s">
        <v>179</v>
      </c>
      <c r="M316" s="25" t="s">
        <v>50</v>
      </c>
      <c r="N316" s="26">
        <v>1979</v>
      </c>
      <c r="O316" s="25" t="s">
        <v>119</v>
      </c>
      <c r="P316" s="9" t="s">
        <v>163</v>
      </c>
    </row>
    <row r="317" spans="6:16" ht="12.75" hidden="1" outlineLevel="2">
      <c r="F317" s="23"/>
      <c r="G317" s="24"/>
      <c r="H317" s="33" t="s">
        <v>374</v>
      </c>
      <c r="I317" s="26"/>
      <c r="J317" s="34" t="s">
        <v>16</v>
      </c>
      <c r="K317" s="35" t="s">
        <v>21</v>
      </c>
      <c r="L317" s="25"/>
      <c r="M317" s="25"/>
      <c r="N317" s="26"/>
      <c r="O317" s="25">
        <f>SUBTOTAL(3,O309:O316)</f>
        <v>8</v>
      </c>
      <c r="P317" s="9"/>
    </row>
    <row r="318" spans="2:16" ht="12.75" outlineLevel="1" collapsed="1">
      <c r="B318" s="11">
        <v>3</v>
      </c>
      <c r="D318" s="11">
        <f>SUBTOTAL(9,D309:D316)</f>
        <v>133</v>
      </c>
      <c r="F318" s="23"/>
      <c r="G318" s="24"/>
      <c r="H318" s="33" t="s">
        <v>302</v>
      </c>
      <c r="I318" s="26"/>
      <c r="J318" s="34" t="s">
        <v>16</v>
      </c>
      <c r="K318" s="35" t="s">
        <v>21</v>
      </c>
      <c r="L318" s="25" t="s">
        <v>179</v>
      </c>
      <c r="M318" s="25" t="s">
        <v>50</v>
      </c>
      <c r="N318" s="26">
        <v>1979</v>
      </c>
      <c r="O318" s="25" t="s">
        <v>119</v>
      </c>
      <c r="P318" s="9"/>
    </row>
    <row r="319" spans="2:16" ht="12.75" hidden="1" outlineLevel="3">
      <c r="B319" s="11">
        <v>4</v>
      </c>
      <c r="C319" s="13">
        <v>20</v>
      </c>
      <c r="D319" s="11">
        <f>+C319+$Q$7</f>
        <v>21</v>
      </c>
      <c r="E319" s="38">
        <v>4</v>
      </c>
      <c r="F319" s="23">
        <v>63</v>
      </c>
      <c r="G319" s="24">
        <v>28</v>
      </c>
      <c r="H319" s="33" t="s">
        <v>235</v>
      </c>
      <c r="I319" s="26" t="s">
        <v>10</v>
      </c>
      <c r="J319" s="34" t="s">
        <v>16</v>
      </c>
      <c r="K319" s="35" t="s">
        <v>21</v>
      </c>
      <c r="L319" s="25" t="s">
        <v>194</v>
      </c>
      <c r="M319" s="25">
        <v>911</v>
      </c>
      <c r="N319" s="26">
        <v>1976</v>
      </c>
      <c r="O319" s="25" t="s">
        <v>127</v>
      </c>
      <c r="P319" s="9" t="s">
        <v>256</v>
      </c>
    </row>
    <row r="320" spans="1:17" ht="12.75" hidden="1" outlineLevel="3" collapsed="1">
      <c r="A320" s="3"/>
      <c r="B320" s="11">
        <v>2</v>
      </c>
      <c r="C320" s="13">
        <v>26</v>
      </c>
      <c r="D320" s="11">
        <f>+C320+$Q$7</f>
        <v>27</v>
      </c>
      <c r="E320" s="38">
        <v>5</v>
      </c>
      <c r="F320" s="23">
        <v>5</v>
      </c>
      <c r="G320" s="24">
        <v>3051.7999359995283</v>
      </c>
      <c r="H320" s="33" t="s">
        <v>235</v>
      </c>
      <c r="I320" s="26" t="s">
        <v>10</v>
      </c>
      <c r="J320" s="34" t="s">
        <v>16</v>
      </c>
      <c r="K320" s="35" t="s">
        <v>21</v>
      </c>
      <c r="L320" s="25" t="s">
        <v>28</v>
      </c>
      <c r="M320" s="25" t="s">
        <v>29</v>
      </c>
      <c r="N320" s="26">
        <v>1976</v>
      </c>
      <c r="O320" s="25" t="s">
        <v>127</v>
      </c>
      <c r="P320" s="9" t="s">
        <v>72</v>
      </c>
      <c r="Q320" s="4"/>
    </row>
    <row r="321" spans="2:16" ht="12.75" hidden="1" outlineLevel="3">
      <c r="B321" s="11">
        <v>2</v>
      </c>
      <c r="C321" s="13">
        <v>26</v>
      </c>
      <c r="D321" s="11">
        <f>+C321+$Q$7</f>
        <v>27</v>
      </c>
      <c r="E321" s="38">
        <v>3</v>
      </c>
      <c r="F321" s="23">
        <v>25</v>
      </c>
      <c r="G321" s="24">
        <v>63</v>
      </c>
      <c r="H321" s="33" t="s">
        <v>235</v>
      </c>
      <c r="I321" s="26" t="s">
        <v>10</v>
      </c>
      <c r="J321" s="34" t="s">
        <v>16</v>
      </c>
      <c r="K321" s="35" t="s">
        <v>21</v>
      </c>
      <c r="L321" s="25" t="s">
        <v>194</v>
      </c>
      <c r="M321" s="25">
        <v>911</v>
      </c>
      <c r="N321" s="26">
        <v>1976</v>
      </c>
      <c r="O321" s="25" t="s">
        <v>127</v>
      </c>
      <c r="P321" s="9" t="s">
        <v>232</v>
      </c>
    </row>
    <row r="322" spans="2:16" ht="12.75" hidden="1" outlineLevel="3" collapsed="1">
      <c r="B322" s="11">
        <v>11</v>
      </c>
      <c r="C322" s="13">
        <v>10</v>
      </c>
      <c r="D322" s="11">
        <f>+C322+$Q$7</f>
        <v>11</v>
      </c>
      <c r="E322" s="38">
        <v>11</v>
      </c>
      <c r="F322" s="31">
        <v>46</v>
      </c>
      <c r="G322" s="32">
        <v>146</v>
      </c>
      <c r="H322" s="33" t="s">
        <v>235</v>
      </c>
      <c r="I322" s="37" t="s">
        <v>10</v>
      </c>
      <c r="J322" s="34" t="s">
        <v>16</v>
      </c>
      <c r="K322" s="35" t="s">
        <v>21</v>
      </c>
      <c r="L322" s="36" t="s">
        <v>30</v>
      </c>
      <c r="M322" s="36" t="s">
        <v>325</v>
      </c>
      <c r="N322" s="37">
        <v>1976</v>
      </c>
      <c r="O322" s="25" t="s">
        <v>127</v>
      </c>
      <c r="P322" s="9" t="s">
        <v>330</v>
      </c>
    </row>
    <row r="323" spans="6:16" ht="12.75" hidden="1" outlineLevel="2">
      <c r="F323" s="31"/>
      <c r="G323" s="32"/>
      <c r="H323" s="33" t="s">
        <v>375</v>
      </c>
      <c r="I323" s="37"/>
      <c r="J323" s="34" t="s">
        <v>16</v>
      </c>
      <c r="K323" s="35" t="s">
        <v>21</v>
      </c>
      <c r="L323" s="36"/>
      <c r="M323" s="36"/>
      <c r="N323" s="37"/>
      <c r="O323" s="25">
        <f>SUBTOTAL(3,O319:O322)</f>
        <v>4</v>
      </c>
      <c r="P323" s="9"/>
    </row>
    <row r="324" spans="2:16" ht="12.75" outlineLevel="1" collapsed="1">
      <c r="B324" s="11">
        <v>4</v>
      </c>
      <c r="D324" s="11">
        <f>SUBTOTAL(9,D319:D322)</f>
        <v>86</v>
      </c>
      <c r="F324" s="31"/>
      <c r="G324" s="32"/>
      <c r="H324" s="33" t="s">
        <v>312</v>
      </c>
      <c r="I324" s="37"/>
      <c r="J324" s="34" t="s">
        <v>16</v>
      </c>
      <c r="K324" s="35" t="s">
        <v>21</v>
      </c>
      <c r="L324" s="25" t="s">
        <v>194</v>
      </c>
      <c r="M324" s="25">
        <v>911</v>
      </c>
      <c r="N324" s="26">
        <v>1976</v>
      </c>
      <c r="O324" s="25" t="s">
        <v>127</v>
      </c>
      <c r="P324" s="9"/>
    </row>
    <row r="325" spans="2:16" ht="12.75" hidden="1" outlineLevel="3" collapsed="1">
      <c r="B325" s="11">
        <v>8</v>
      </c>
      <c r="C325" s="13">
        <v>13</v>
      </c>
      <c r="D325" s="11">
        <f>+C325+$Q$7</f>
        <v>14</v>
      </c>
      <c r="E325" s="38">
        <v>14</v>
      </c>
      <c r="F325" s="23">
        <v>75</v>
      </c>
      <c r="G325" s="24">
        <v>564</v>
      </c>
      <c r="H325" s="33" t="s">
        <v>128</v>
      </c>
      <c r="I325" s="26" t="s">
        <v>10</v>
      </c>
      <c r="J325" s="34" t="s">
        <v>16</v>
      </c>
      <c r="K325" s="35" t="s">
        <v>21</v>
      </c>
      <c r="L325" s="25" t="s">
        <v>121</v>
      </c>
      <c r="M325" s="25" t="s">
        <v>129</v>
      </c>
      <c r="N325" s="26">
        <v>1979</v>
      </c>
      <c r="O325" s="9" t="s">
        <v>130</v>
      </c>
      <c r="P325" s="9" t="s">
        <v>163</v>
      </c>
    </row>
    <row r="326" spans="2:16" ht="12.75" hidden="1" outlineLevel="3">
      <c r="B326" s="11">
        <v>2</v>
      </c>
      <c r="C326" s="13">
        <v>26</v>
      </c>
      <c r="D326" s="11">
        <f>+C326+$Q$7</f>
        <v>27</v>
      </c>
      <c r="E326" s="38">
        <v>2</v>
      </c>
      <c r="F326" s="23">
        <v>72</v>
      </c>
      <c r="G326" s="24">
        <v>17</v>
      </c>
      <c r="H326" s="33" t="s">
        <v>128</v>
      </c>
      <c r="I326" s="26" t="s">
        <v>10</v>
      </c>
      <c r="J326" s="34" t="s">
        <v>16</v>
      </c>
      <c r="K326" s="35" t="s">
        <v>21</v>
      </c>
      <c r="L326" s="25" t="s">
        <v>121</v>
      </c>
      <c r="M326" s="25" t="s">
        <v>129</v>
      </c>
      <c r="N326" s="26">
        <v>1979</v>
      </c>
      <c r="O326" s="9" t="s">
        <v>130</v>
      </c>
      <c r="P326" s="9" t="s">
        <v>256</v>
      </c>
    </row>
    <row r="327" spans="2:16" ht="12.75" hidden="1" outlineLevel="3" collapsed="1">
      <c r="B327" s="11">
        <v>6</v>
      </c>
      <c r="C327" s="13">
        <v>16</v>
      </c>
      <c r="D327" s="11">
        <f>+C327+$Q$7</f>
        <v>17</v>
      </c>
      <c r="E327" s="38">
        <v>6</v>
      </c>
      <c r="F327" s="23">
        <v>12</v>
      </c>
      <c r="G327" s="24">
        <v>210</v>
      </c>
      <c r="H327" s="33" t="s">
        <v>128</v>
      </c>
      <c r="I327" s="26" t="s">
        <v>10</v>
      </c>
      <c r="J327" s="34" t="s">
        <v>16</v>
      </c>
      <c r="K327" s="35" t="s">
        <v>21</v>
      </c>
      <c r="L327" s="25" t="s">
        <v>121</v>
      </c>
      <c r="M327" s="25" t="s">
        <v>129</v>
      </c>
      <c r="N327" s="26">
        <v>1979</v>
      </c>
      <c r="O327" s="9" t="s">
        <v>130</v>
      </c>
      <c r="P327" s="9" t="s">
        <v>78</v>
      </c>
    </row>
    <row r="328" spans="2:16" ht="12.75" hidden="1" outlineLevel="3">
      <c r="B328" s="11">
        <v>2</v>
      </c>
      <c r="C328" s="13">
        <v>26</v>
      </c>
      <c r="D328" s="11">
        <f>+C328+$Q$7</f>
        <v>27</v>
      </c>
      <c r="E328" s="38">
        <v>2</v>
      </c>
      <c r="F328" s="31">
        <v>133</v>
      </c>
      <c r="G328" s="32">
        <v>69</v>
      </c>
      <c r="H328" s="33" t="s">
        <v>128</v>
      </c>
      <c r="I328" s="37" t="s">
        <v>10</v>
      </c>
      <c r="J328" s="34" t="s">
        <v>16</v>
      </c>
      <c r="K328" s="35" t="s">
        <v>21</v>
      </c>
      <c r="L328" s="36" t="s">
        <v>155</v>
      </c>
      <c r="M328" s="36" t="s">
        <v>129</v>
      </c>
      <c r="N328" s="37">
        <v>1979</v>
      </c>
      <c r="O328" s="9" t="s">
        <v>130</v>
      </c>
      <c r="P328" s="9" t="s">
        <v>330</v>
      </c>
    </row>
    <row r="329" spans="6:16" ht="12.75" hidden="1" outlineLevel="2">
      <c r="F329" s="31"/>
      <c r="G329" s="32"/>
      <c r="H329" s="33" t="s">
        <v>376</v>
      </c>
      <c r="I329" s="37"/>
      <c r="J329" s="34" t="s">
        <v>16</v>
      </c>
      <c r="K329" s="35" t="s">
        <v>21</v>
      </c>
      <c r="L329" s="36"/>
      <c r="M329" s="36"/>
      <c r="N329" s="37"/>
      <c r="O329" s="25">
        <f>SUBTOTAL(3,O325:O328)</f>
        <v>4</v>
      </c>
      <c r="P329" s="9"/>
    </row>
    <row r="330" spans="2:16" ht="12.75" outlineLevel="1" collapsed="1">
      <c r="B330" s="11">
        <v>5</v>
      </c>
      <c r="D330" s="11">
        <f>SUBTOTAL(9,D325:D328)</f>
        <v>85</v>
      </c>
      <c r="F330" s="31"/>
      <c r="G330" s="32"/>
      <c r="H330" s="33" t="s">
        <v>303</v>
      </c>
      <c r="I330" s="37"/>
      <c r="J330" s="34" t="s">
        <v>16</v>
      </c>
      <c r="K330" s="35" t="s">
        <v>21</v>
      </c>
      <c r="L330" s="25" t="s">
        <v>121</v>
      </c>
      <c r="M330" s="25" t="s">
        <v>129</v>
      </c>
      <c r="N330" s="26">
        <v>1979</v>
      </c>
      <c r="O330" s="9" t="s">
        <v>130</v>
      </c>
      <c r="P330" s="9"/>
    </row>
    <row r="331" spans="2:16" ht="12.75" hidden="1" outlineLevel="3">
      <c r="B331" s="11">
        <v>5</v>
      </c>
      <c r="C331" s="13">
        <v>18</v>
      </c>
      <c r="D331" s="11">
        <f>+C331+$Q$7</f>
        <v>19</v>
      </c>
      <c r="E331" s="38">
        <v>7</v>
      </c>
      <c r="F331" s="23">
        <v>89</v>
      </c>
      <c r="G331" s="24">
        <v>185</v>
      </c>
      <c r="H331" s="33" t="s">
        <v>208</v>
      </c>
      <c r="I331" s="26" t="s">
        <v>10</v>
      </c>
      <c r="J331" s="34" t="s">
        <v>16</v>
      </c>
      <c r="K331" s="35" t="s">
        <v>21</v>
      </c>
      <c r="L331" s="25" t="s">
        <v>115</v>
      </c>
      <c r="M331" s="25" t="s">
        <v>202</v>
      </c>
      <c r="N331" s="26">
        <v>1974</v>
      </c>
      <c r="O331" s="25" t="s">
        <v>15</v>
      </c>
      <c r="P331" s="9" t="s">
        <v>163</v>
      </c>
    </row>
    <row r="332" spans="1:17" ht="12.75" hidden="1" outlineLevel="3">
      <c r="A332" s="3"/>
      <c r="B332" s="11">
        <v>4</v>
      </c>
      <c r="C332" s="13">
        <v>20</v>
      </c>
      <c r="D332" s="11">
        <f>+C332+$Q$7</f>
        <v>21</v>
      </c>
      <c r="E332" s="38">
        <v>7</v>
      </c>
      <c r="F332" s="23">
        <v>27</v>
      </c>
      <c r="G332" s="24">
        <v>3021.2997439983365</v>
      </c>
      <c r="H332" s="33" t="s">
        <v>208</v>
      </c>
      <c r="I332" s="26" t="s">
        <v>10</v>
      </c>
      <c r="J332" s="34" t="s">
        <v>16</v>
      </c>
      <c r="K332" s="35" t="s">
        <v>21</v>
      </c>
      <c r="L332" s="25" t="s">
        <v>26</v>
      </c>
      <c r="M332" s="25"/>
      <c r="N332" s="26">
        <v>1974</v>
      </c>
      <c r="O332" s="25" t="s">
        <v>15</v>
      </c>
      <c r="P332" s="9" t="s">
        <v>72</v>
      </c>
      <c r="Q332" s="4"/>
    </row>
    <row r="333" spans="2:16" ht="12.75" hidden="1" outlineLevel="3">
      <c r="B333" s="11">
        <v>2</v>
      </c>
      <c r="C333" s="13">
        <v>26</v>
      </c>
      <c r="D333" s="11">
        <f>+C333+$Q$7</f>
        <v>27</v>
      </c>
      <c r="E333" s="38">
        <v>2</v>
      </c>
      <c r="F333" s="31">
        <v>19</v>
      </c>
      <c r="G333" s="32">
        <v>5.4199981689453125</v>
      </c>
      <c r="H333" s="33" t="s">
        <v>208</v>
      </c>
      <c r="I333" s="37" t="s">
        <v>10</v>
      </c>
      <c r="J333" s="34" t="s">
        <v>16</v>
      </c>
      <c r="K333" s="35" t="s">
        <v>21</v>
      </c>
      <c r="L333" s="36" t="s">
        <v>26</v>
      </c>
      <c r="M333" s="36" t="s">
        <v>267</v>
      </c>
      <c r="N333" s="37">
        <v>1974</v>
      </c>
      <c r="O333" s="25" t="s">
        <v>15</v>
      </c>
      <c r="P333" s="9" t="s">
        <v>255</v>
      </c>
    </row>
    <row r="334" spans="6:16" ht="12.75" hidden="1" outlineLevel="2">
      <c r="F334" s="31"/>
      <c r="G334" s="32"/>
      <c r="H334" s="33" t="s">
        <v>377</v>
      </c>
      <c r="I334" s="37"/>
      <c r="J334" s="34" t="s">
        <v>16</v>
      </c>
      <c r="K334" s="35" t="s">
        <v>21</v>
      </c>
      <c r="L334" s="36"/>
      <c r="M334" s="36"/>
      <c r="N334" s="37"/>
      <c r="O334" s="25">
        <f>SUBTOTAL(3,O331:O333)</f>
        <v>3</v>
      </c>
      <c r="P334" s="9"/>
    </row>
    <row r="335" spans="2:16" ht="12.75" outlineLevel="1" collapsed="1">
      <c r="B335" s="11">
        <v>6</v>
      </c>
      <c r="D335" s="11">
        <f>SUBTOTAL(9,D331:D333)</f>
        <v>67</v>
      </c>
      <c r="F335" s="31"/>
      <c r="G335" s="32"/>
      <c r="H335" s="33" t="s">
        <v>313</v>
      </c>
      <c r="I335" s="37"/>
      <c r="J335" s="34" t="s">
        <v>16</v>
      </c>
      <c r="K335" s="35" t="s">
        <v>21</v>
      </c>
      <c r="L335" s="25" t="s">
        <v>115</v>
      </c>
      <c r="M335" s="25" t="s">
        <v>202</v>
      </c>
      <c r="N335" s="26">
        <v>1974</v>
      </c>
      <c r="O335" s="25" t="s">
        <v>15</v>
      </c>
      <c r="P335" s="9"/>
    </row>
    <row r="336" spans="2:16" ht="12.75" hidden="1" outlineLevel="3">
      <c r="B336" s="11">
        <v>7</v>
      </c>
      <c r="C336" s="13">
        <v>14</v>
      </c>
      <c r="D336" s="11">
        <f>+C336+$Q$7</f>
        <v>15</v>
      </c>
      <c r="E336" s="38">
        <v>7</v>
      </c>
      <c r="F336" s="23">
        <v>70</v>
      </c>
      <c r="G336" s="24">
        <v>53</v>
      </c>
      <c r="H336" s="33" t="s">
        <v>253</v>
      </c>
      <c r="I336" s="26" t="s">
        <v>10</v>
      </c>
      <c r="J336" s="34" t="s">
        <v>16</v>
      </c>
      <c r="K336" s="35" t="s">
        <v>21</v>
      </c>
      <c r="L336" s="25" t="s">
        <v>186</v>
      </c>
      <c r="M336" s="25" t="s">
        <v>254</v>
      </c>
      <c r="N336" s="26">
        <v>1971</v>
      </c>
      <c r="O336" s="25" t="s">
        <v>163</v>
      </c>
      <c r="P336" s="9" t="s">
        <v>256</v>
      </c>
    </row>
    <row r="337" spans="2:16" ht="12.75" hidden="1" outlineLevel="3" collapsed="1">
      <c r="B337" s="11">
        <v>3</v>
      </c>
      <c r="C337" s="13">
        <v>23</v>
      </c>
      <c r="D337" s="11">
        <f>+C337+$Q$7</f>
        <v>24</v>
      </c>
      <c r="E337" s="38">
        <v>3</v>
      </c>
      <c r="F337" s="31">
        <v>108</v>
      </c>
      <c r="G337" s="32">
        <v>74</v>
      </c>
      <c r="H337" s="33" t="s">
        <v>253</v>
      </c>
      <c r="I337" s="37" t="s">
        <v>10</v>
      </c>
      <c r="J337" s="34" t="s">
        <v>16</v>
      </c>
      <c r="K337" s="35" t="s">
        <v>21</v>
      </c>
      <c r="L337" s="36" t="s">
        <v>328</v>
      </c>
      <c r="M337" s="36" t="s">
        <v>329</v>
      </c>
      <c r="N337" s="37">
        <v>1971</v>
      </c>
      <c r="O337" s="25" t="s">
        <v>163</v>
      </c>
      <c r="P337" s="9" t="s">
        <v>330</v>
      </c>
    </row>
    <row r="338" spans="2:16" ht="12.75" hidden="1" outlineLevel="3">
      <c r="B338" s="11">
        <v>9</v>
      </c>
      <c r="C338" s="13">
        <v>12</v>
      </c>
      <c r="D338" s="11">
        <f>+C338+$Q$7</f>
        <v>13</v>
      </c>
      <c r="E338" s="38">
        <v>11</v>
      </c>
      <c r="F338" s="31">
        <v>79</v>
      </c>
      <c r="G338" s="32">
        <v>44.91999816894531</v>
      </c>
      <c r="H338" s="33" t="s">
        <v>253</v>
      </c>
      <c r="I338" s="37" t="s">
        <v>10</v>
      </c>
      <c r="J338" s="34" t="s">
        <v>16</v>
      </c>
      <c r="K338" s="35" t="s">
        <v>21</v>
      </c>
      <c r="L338" s="36" t="s">
        <v>154</v>
      </c>
      <c r="M338" s="36" t="s">
        <v>254</v>
      </c>
      <c r="N338" s="37">
        <v>1971</v>
      </c>
      <c r="O338" s="25" t="s">
        <v>163</v>
      </c>
      <c r="P338" s="9" t="s">
        <v>255</v>
      </c>
    </row>
    <row r="339" spans="6:16" ht="12.75" hidden="1" outlineLevel="2">
      <c r="F339" s="31"/>
      <c r="G339" s="32"/>
      <c r="H339" s="33" t="s">
        <v>378</v>
      </c>
      <c r="I339" s="37"/>
      <c r="J339" s="34" t="s">
        <v>16</v>
      </c>
      <c r="K339" s="35" t="s">
        <v>21</v>
      </c>
      <c r="L339" s="36"/>
      <c r="M339" s="36"/>
      <c r="N339" s="37"/>
      <c r="O339" s="25">
        <f>SUBTOTAL(3,O336:O338)</f>
        <v>3</v>
      </c>
      <c r="P339" s="9"/>
    </row>
    <row r="340" spans="2:16" ht="12.75" outlineLevel="1" collapsed="1">
      <c r="B340" s="11">
        <v>7</v>
      </c>
      <c r="D340" s="11">
        <f>SUBTOTAL(9,D336:D338)</f>
        <v>52</v>
      </c>
      <c r="F340" s="31"/>
      <c r="G340" s="32"/>
      <c r="H340" s="33" t="s">
        <v>300</v>
      </c>
      <c r="I340" s="37"/>
      <c r="J340" s="34" t="s">
        <v>16</v>
      </c>
      <c r="K340" s="35" t="s">
        <v>21</v>
      </c>
      <c r="L340" s="36" t="s">
        <v>154</v>
      </c>
      <c r="M340" s="36" t="s">
        <v>254</v>
      </c>
      <c r="N340" s="37">
        <v>1971</v>
      </c>
      <c r="O340" s="25" t="s">
        <v>163</v>
      </c>
      <c r="P340" s="9"/>
    </row>
    <row r="341" spans="2:16" ht="12.75" hidden="1" outlineLevel="3">
      <c r="B341" s="11">
        <v>1</v>
      </c>
      <c r="C341" s="13">
        <v>30</v>
      </c>
      <c r="D341" s="11">
        <f>+C341+$Q$7</f>
        <v>31</v>
      </c>
      <c r="E341" s="38">
        <v>1</v>
      </c>
      <c r="F341" s="23">
        <v>61</v>
      </c>
      <c r="G341" s="24">
        <v>180</v>
      </c>
      <c r="H341" s="33" t="s">
        <v>380</v>
      </c>
      <c r="I341" s="26" t="s">
        <v>10</v>
      </c>
      <c r="J341" s="27" t="s">
        <v>51</v>
      </c>
      <c r="K341" s="27" t="s">
        <v>12</v>
      </c>
      <c r="L341" s="25" t="s">
        <v>115</v>
      </c>
      <c r="M341" s="25" t="s">
        <v>381</v>
      </c>
      <c r="N341" s="26">
        <v>1963</v>
      </c>
      <c r="O341" s="25" t="s">
        <v>119</v>
      </c>
      <c r="P341" s="9" t="s">
        <v>232</v>
      </c>
    </row>
    <row r="342" spans="2:16" ht="12.75" hidden="1" outlineLevel="3">
      <c r="B342" s="11">
        <v>1</v>
      </c>
      <c r="C342" s="13">
        <v>30</v>
      </c>
      <c r="D342" s="11">
        <f>+C342+$Q$7</f>
        <v>31</v>
      </c>
      <c r="E342" s="38">
        <v>1</v>
      </c>
      <c r="F342" s="23">
        <v>33</v>
      </c>
      <c r="G342" s="24">
        <v>210</v>
      </c>
      <c r="H342" s="33" t="s">
        <v>380</v>
      </c>
      <c r="I342" s="26" t="s">
        <v>10</v>
      </c>
      <c r="J342" s="27" t="s">
        <v>51</v>
      </c>
      <c r="K342" s="27" t="s">
        <v>12</v>
      </c>
      <c r="L342" s="25" t="s">
        <v>26</v>
      </c>
      <c r="M342" s="25">
        <v>615</v>
      </c>
      <c r="N342" s="26">
        <v>1963</v>
      </c>
      <c r="O342" s="25" t="s">
        <v>119</v>
      </c>
      <c r="P342" s="9" t="s">
        <v>158</v>
      </c>
    </row>
    <row r="343" spans="2:16" ht="12.75" hidden="1" outlineLevel="3">
      <c r="B343" s="11">
        <v>1</v>
      </c>
      <c r="C343" s="13">
        <v>30</v>
      </c>
      <c r="D343" s="11">
        <f>+C343+$Q$7</f>
        <v>31</v>
      </c>
      <c r="E343" s="38">
        <v>1</v>
      </c>
      <c r="F343" s="31">
        <v>97</v>
      </c>
      <c r="G343" s="32">
        <v>198</v>
      </c>
      <c r="H343" s="33" t="s">
        <v>380</v>
      </c>
      <c r="I343" s="37" t="s">
        <v>10</v>
      </c>
      <c r="J343" s="27" t="s">
        <v>51</v>
      </c>
      <c r="K343" s="27" t="s">
        <v>12</v>
      </c>
      <c r="L343" s="36" t="s">
        <v>26</v>
      </c>
      <c r="M343" s="36">
        <v>615</v>
      </c>
      <c r="N343" s="37">
        <v>1963</v>
      </c>
      <c r="O343" s="25" t="s">
        <v>382</v>
      </c>
      <c r="P343" s="9" t="s">
        <v>330</v>
      </c>
    </row>
    <row r="344" spans="6:16" ht="12.75" hidden="1" outlineLevel="2">
      <c r="F344" s="23"/>
      <c r="G344" s="24"/>
      <c r="H344" s="33" t="s">
        <v>383</v>
      </c>
      <c r="I344" s="26"/>
      <c r="J344" s="27" t="s">
        <v>51</v>
      </c>
      <c r="K344" s="27" t="s">
        <v>12</v>
      </c>
      <c r="L344" s="25"/>
      <c r="M344" s="25"/>
      <c r="N344" s="26"/>
      <c r="O344" s="25">
        <f>SUBTOTAL(3,O341:O343)</f>
        <v>3</v>
      </c>
      <c r="P344" s="9"/>
    </row>
    <row r="345" spans="2:16" ht="12.75" outlineLevel="1" collapsed="1">
      <c r="B345" s="11">
        <v>1</v>
      </c>
      <c r="D345" s="11">
        <f>SUBTOTAL(9,D341:D343)</f>
        <v>93</v>
      </c>
      <c r="F345" s="23"/>
      <c r="G345" s="24"/>
      <c r="H345" s="33" t="s">
        <v>384</v>
      </c>
      <c r="I345" s="26"/>
      <c r="J345" s="27" t="s">
        <v>51</v>
      </c>
      <c r="K345" s="27" t="s">
        <v>12</v>
      </c>
      <c r="L345" s="25" t="s">
        <v>115</v>
      </c>
      <c r="M345" s="25" t="s">
        <v>381</v>
      </c>
      <c r="N345" s="26">
        <v>1963</v>
      </c>
      <c r="O345" s="25" t="s">
        <v>119</v>
      </c>
      <c r="P345" s="9"/>
    </row>
    <row r="346" spans="6:16" ht="12.75">
      <c r="F346" s="31"/>
      <c r="G346" s="32"/>
      <c r="I346" s="37"/>
      <c r="J346" s="34"/>
      <c r="K346" s="35"/>
      <c r="L346" s="36"/>
      <c r="M346" s="36"/>
      <c r="N346" s="37"/>
      <c r="O346" s="25"/>
      <c r="P346" s="9"/>
    </row>
    <row r="347" spans="6:16" ht="12.75">
      <c r="F347" s="31"/>
      <c r="G347" s="32"/>
      <c r="I347" s="37"/>
      <c r="J347" s="34"/>
      <c r="K347" s="35"/>
      <c r="L347" s="36"/>
      <c r="M347" s="36"/>
      <c r="N347" s="37"/>
      <c r="O347" s="25"/>
      <c r="P347" s="9"/>
    </row>
    <row r="348" spans="6:16" ht="12.75">
      <c r="F348" s="31"/>
      <c r="G348" s="32"/>
      <c r="I348" s="37"/>
      <c r="J348" s="34"/>
      <c r="K348" s="35"/>
      <c r="L348" s="36"/>
      <c r="M348" s="36"/>
      <c r="N348" s="37"/>
      <c r="O348" s="25"/>
      <c r="P348" s="9"/>
    </row>
    <row r="349" spans="6:16" ht="12.75">
      <c r="F349" s="31"/>
      <c r="G349" s="32"/>
      <c r="I349" s="37"/>
      <c r="J349" s="34"/>
      <c r="K349" s="35"/>
      <c r="L349" s="36"/>
      <c r="M349" s="36"/>
      <c r="N349" s="37"/>
      <c r="O349" s="25"/>
      <c r="P349" s="9"/>
    </row>
    <row r="350" spans="6:16" ht="12.75">
      <c r="F350" s="31"/>
      <c r="G350" s="32"/>
      <c r="I350" s="37"/>
      <c r="J350" s="34"/>
      <c r="K350" s="35"/>
      <c r="L350" s="36"/>
      <c r="M350" s="36"/>
      <c r="N350" s="37"/>
      <c r="O350" s="25"/>
      <c r="P350" s="9"/>
    </row>
    <row r="351" spans="6:16" ht="12.75">
      <c r="F351" s="31"/>
      <c r="G351" s="32"/>
      <c r="I351" s="37"/>
      <c r="J351" s="34"/>
      <c r="K351" s="35"/>
      <c r="L351" s="36"/>
      <c r="M351" s="36"/>
      <c r="N351" s="37"/>
      <c r="O351" s="25"/>
      <c r="P351" s="9"/>
    </row>
    <row r="352" spans="6:16" ht="12.75">
      <c r="F352" s="31"/>
      <c r="G352" s="32"/>
      <c r="I352" s="37"/>
      <c r="J352" s="34"/>
      <c r="K352" s="35"/>
      <c r="L352" s="36"/>
      <c r="M352" s="36"/>
      <c r="N352" s="37"/>
      <c r="O352" s="25"/>
      <c r="P352" s="9"/>
    </row>
  </sheetData>
  <sheetProtection/>
  <autoFilter ref="B7:P344"/>
  <printOptions gridLines="1"/>
  <pageMargins left="0.35433070866141736" right="0.35433070866141736" top="0.45" bottom="0.39" header="0.24" footer="0.21"/>
  <pageSetup horizontalDpi="360" verticalDpi="36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3"/>
  <sheetViews>
    <sheetView workbookViewId="0" topLeftCell="A1">
      <pane xSplit="1" ySplit="7" topLeftCell="B3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" sqref="C4"/>
    </sheetView>
  </sheetViews>
  <sheetFormatPr defaultColWidth="9.140625" defaultRowHeight="12.75" outlineLevelRow="3"/>
  <cols>
    <col min="1" max="1" width="2.7109375" style="0" customWidth="1"/>
    <col min="2" max="2" width="5.8515625" style="11" customWidth="1"/>
    <col min="3" max="3" width="7.7109375" style="13" customWidth="1"/>
    <col min="4" max="4" width="6.28125" style="11" customWidth="1"/>
    <col min="5" max="5" width="5.57421875" style="38" customWidth="1"/>
    <col min="6" max="6" width="5.00390625" style="1" customWidth="1"/>
    <col min="7" max="7" width="8.00390625" style="17" customWidth="1"/>
    <col min="8" max="8" width="20.28125" style="33" customWidth="1"/>
    <col min="9" max="9" width="7.57421875" style="1" customWidth="1"/>
    <col min="10" max="10" width="5.28125" style="1" customWidth="1"/>
    <col min="11" max="11" width="5.421875" style="1" customWidth="1"/>
    <col min="12" max="12" width="12.57421875" style="2" customWidth="1"/>
    <col min="13" max="13" width="9.00390625" style="2" customWidth="1"/>
    <col min="14" max="14" width="6.421875" style="1" customWidth="1"/>
    <col min="15" max="15" width="18.421875" style="2" customWidth="1"/>
    <col min="16" max="16" width="13.00390625" style="2" customWidth="1"/>
  </cols>
  <sheetData>
    <row r="1" spans="3:16" s="4" customFormat="1" ht="18">
      <c r="C1" s="5"/>
      <c r="D1" s="6"/>
      <c r="E1" s="38"/>
      <c r="F1" s="7"/>
      <c r="G1" s="8" t="s">
        <v>70</v>
      </c>
      <c r="H1" s="33"/>
      <c r="I1" s="10"/>
      <c r="J1" s="10"/>
      <c r="K1" s="1"/>
      <c r="L1" s="2"/>
      <c r="M1" s="9"/>
      <c r="N1" s="10"/>
      <c r="O1" s="9"/>
      <c r="P1" s="9"/>
    </row>
    <row r="2" spans="2:16" s="4" customFormat="1" ht="12.75">
      <c r="B2" s="11"/>
      <c r="C2" s="12" t="s">
        <v>1538</v>
      </c>
      <c r="D2" s="11"/>
      <c r="E2" s="38"/>
      <c r="F2" s="7"/>
      <c r="G2" s="7"/>
      <c r="H2" s="33"/>
      <c r="I2" s="10"/>
      <c r="J2" s="10"/>
      <c r="K2" s="1"/>
      <c r="L2" s="2"/>
      <c r="M2" s="9"/>
      <c r="N2" s="10"/>
      <c r="O2" s="9"/>
      <c r="P2" s="9"/>
    </row>
    <row r="3" spans="2:16" s="4" customFormat="1" ht="22.5" customHeight="1">
      <c r="B3" s="11"/>
      <c r="C3" s="13"/>
      <c r="D3" s="14" t="s">
        <v>64</v>
      </c>
      <c r="E3" s="38"/>
      <c r="F3" s="7"/>
      <c r="G3" s="7"/>
      <c r="H3" s="33"/>
      <c r="I3" s="10"/>
      <c r="J3" s="10"/>
      <c r="K3" s="1"/>
      <c r="L3" s="2"/>
      <c r="M3" s="9"/>
      <c r="N3" s="10"/>
      <c r="O3" s="9"/>
      <c r="P3" s="9"/>
    </row>
    <row r="4" spans="2:16" s="4" customFormat="1" ht="22.5" customHeight="1">
      <c r="B4" s="11"/>
      <c r="C4" s="13"/>
      <c r="D4" s="11"/>
      <c r="E4" s="38"/>
      <c r="F4" s="7"/>
      <c r="G4" s="7"/>
      <c r="H4" s="33"/>
      <c r="I4" s="10"/>
      <c r="J4" s="10"/>
      <c r="K4" s="1"/>
      <c r="L4" s="2"/>
      <c r="M4" s="9"/>
      <c r="N4" s="10"/>
      <c r="O4" s="9"/>
      <c r="P4" s="9"/>
    </row>
    <row r="5" spans="2:16" s="4" customFormat="1" ht="13.5" customHeight="1">
      <c r="B5" s="11"/>
      <c r="C5" s="13"/>
      <c r="D5" s="11"/>
      <c r="E5" s="38"/>
      <c r="F5" s="7"/>
      <c r="G5" s="7"/>
      <c r="H5" s="33"/>
      <c r="I5" s="10"/>
      <c r="J5" s="10"/>
      <c r="K5" s="1"/>
      <c r="L5" s="2"/>
      <c r="M5" s="9"/>
      <c r="N5" s="10"/>
      <c r="O5" s="9"/>
      <c r="P5" s="9"/>
    </row>
    <row r="6" spans="2:16" s="4" customFormat="1" ht="15" customHeight="1">
      <c r="B6" s="11"/>
      <c r="C6" s="13"/>
      <c r="D6" s="11"/>
      <c r="E6" s="38"/>
      <c r="F6" s="7"/>
      <c r="G6" s="7"/>
      <c r="H6" s="33"/>
      <c r="I6" s="10"/>
      <c r="J6" s="10"/>
      <c r="K6" s="1"/>
      <c r="L6" s="2"/>
      <c r="M6" s="9"/>
      <c r="N6" s="10"/>
      <c r="O6" s="9"/>
      <c r="P6" s="9"/>
    </row>
    <row r="7" spans="1:17" ht="22.5">
      <c r="A7" s="18" t="s">
        <v>69</v>
      </c>
      <c r="B7" s="15" t="s">
        <v>65</v>
      </c>
      <c r="C7" s="16" t="s">
        <v>66</v>
      </c>
      <c r="D7" s="15" t="s">
        <v>67</v>
      </c>
      <c r="E7" s="38" t="s">
        <v>0</v>
      </c>
      <c r="F7" s="19" t="s">
        <v>1</v>
      </c>
      <c r="G7" s="29" t="s">
        <v>210</v>
      </c>
      <c r="H7" s="33" t="s">
        <v>2</v>
      </c>
      <c r="I7" s="21" t="s">
        <v>3</v>
      </c>
      <c r="J7" s="21" t="s">
        <v>4</v>
      </c>
      <c r="K7" s="21" t="s">
        <v>5</v>
      </c>
      <c r="L7" s="20" t="s">
        <v>6</v>
      </c>
      <c r="M7" s="20" t="s">
        <v>7</v>
      </c>
      <c r="N7" s="21" t="s">
        <v>8</v>
      </c>
      <c r="O7" s="20" t="s">
        <v>9</v>
      </c>
      <c r="P7" s="39" t="s">
        <v>71</v>
      </c>
      <c r="Q7" s="30">
        <v>1</v>
      </c>
    </row>
    <row r="8" spans="1:17" s="22" customFormat="1" ht="12.75" outlineLevel="3">
      <c r="A8"/>
      <c r="B8" s="11">
        <v>1</v>
      </c>
      <c r="C8" s="13">
        <v>30</v>
      </c>
      <c r="D8" s="11">
        <f>+C8+$Q$7</f>
        <v>31</v>
      </c>
      <c r="E8" s="38">
        <v>1</v>
      </c>
      <c r="F8" s="23">
        <v>1</v>
      </c>
      <c r="G8" s="24">
        <v>170</v>
      </c>
      <c r="H8" s="33" t="s">
        <v>79</v>
      </c>
      <c r="I8" s="26" t="s">
        <v>10</v>
      </c>
      <c r="J8" s="27" t="s">
        <v>11</v>
      </c>
      <c r="K8" s="27" t="s">
        <v>51</v>
      </c>
      <c r="L8" s="25" t="s">
        <v>59</v>
      </c>
      <c r="M8" s="25" t="s">
        <v>80</v>
      </c>
      <c r="N8" s="26">
        <v>1926</v>
      </c>
      <c r="O8" s="25" t="s">
        <v>172</v>
      </c>
      <c r="P8" s="9" t="s">
        <v>78</v>
      </c>
      <c r="Q8" s="30"/>
    </row>
    <row r="9" spans="1:17" s="4" customFormat="1" ht="12.75" customHeight="1" outlineLevel="3">
      <c r="A9"/>
      <c r="B9" s="11">
        <v>1</v>
      </c>
      <c r="C9" s="13">
        <v>30</v>
      </c>
      <c r="D9" s="11">
        <f>+C9+$Q$7</f>
        <v>31</v>
      </c>
      <c r="E9" s="38">
        <v>1</v>
      </c>
      <c r="F9" s="23">
        <v>46</v>
      </c>
      <c r="G9" s="24">
        <v>10</v>
      </c>
      <c r="H9" s="33" t="s">
        <v>79</v>
      </c>
      <c r="I9" s="26" t="s">
        <v>10</v>
      </c>
      <c r="J9" s="27" t="s">
        <v>11</v>
      </c>
      <c r="K9" s="27" t="s">
        <v>51</v>
      </c>
      <c r="L9" s="25" t="s">
        <v>59</v>
      </c>
      <c r="M9" s="25" t="s">
        <v>211</v>
      </c>
      <c r="N9" s="26">
        <v>1926</v>
      </c>
      <c r="O9" s="25" t="s">
        <v>172</v>
      </c>
      <c r="P9" s="9" t="s">
        <v>232</v>
      </c>
      <c r="Q9"/>
    </row>
    <row r="10" spans="1:17" s="4" customFormat="1" ht="12.75" customHeight="1" outlineLevel="3">
      <c r="A10"/>
      <c r="B10" s="11">
        <v>1</v>
      </c>
      <c r="C10" s="13">
        <v>30</v>
      </c>
      <c r="D10" s="11">
        <f>+C10+$Q$7</f>
        <v>31</v>
      </c>
      <c r="E10" s="38">
        <v>1</v>
      </c>
      <c r="F10" s="23">
        <v>47</v>
      </c>
      <c r="G10" s="24">
        <v>170</v>
      </c>
      <c r="H10" s="33" t="s">
        <v>134</v>
      </c>
      <c r="I10" s="26" t="s">
        <v>10</v>
      </c>
      <c r="J10" s="27" t="s">
        <v>11</v>
      </c>
      <c r="K10" s="27" t="s">
        <v>51</v>
      </c>
      <c r="L10" s="25" t="s">
        <v>59</v>
      </c>
      <c r="M10" s="25">
        <v>200</v>
      </c>
      <c r="N10" s="26">
        <v>1926</v>
      </c>
      <c r="O10" s="25" t="s">
        <v>172</v>
      </c>
      <c r="P10" s="9" t="s">
        <v>158</v>
      </c>
      <c r="Q10"/>
    </row>
    <row r="11" spans="2:16" ht="12.75" outlineLevel="3">
      <c r="B11" s="11">
        <v>1</v>
      </c>
      <c r="C11" s="13">
        <v>30</v>
      </c>
      <c r="D11" s="11">
        <f>+C11+$Q$7</f>
        <v>31</v>
      </c>
      <c r="E11" s="38">
        <v>1</v>
      </c>
      <c r="F11" s="31">
        <v>53</v>
      </c>
      <c r="G11" s="32">
        <v>700</v>
      </c>
      <c r="H11" s="33" t="s">
        <v>79</v>
      </c>
      <c r="I11" s="37" t="s">
        <v>10</v>
      </c>
      <c r="J11" s="34" t="s">
        <v>11</v>
      </c>
      <c r="K11" s="34" t="s">
        <v>51</v>
      </c>
      <c r="L11" s="36" t="s">
        <v>59</v>
      </c>
      <c r="M11" s="36" t="s">
        <v>80</v>
      </c>
      <c r="N11" s="37">
        <v>1926</v>
      </c>
      <c r="O11" s="25" t="s">
        <v>172</v>
      </c>
      <c r="P11" s="9" t="s">
        <v>255</v>
      </c>
    </row>
    <row r="12" spans="6:16" ht="12.75" outlineLevel="2">
      <c r="F12" s="31"/>
      <c r="G12" s="32"/>
      <c r="H12" s="33" t="s">
        <v>332</v>
      </c>
      <c r="I12" s="37"/>
      <c r="J12" s="34"/>
      <c r="K12" s="34"/>
      <c r="L12" s="36"/>
      <c r="M12" s="36"/>
      <c r="N12" s="37"/>
      <c r="O12" s="25"/>
      <c r="P12" s="9">
        <f>SUBTOTAL(3,P8:P11)</f>
        <v>4</v>
      </c>
    </row>
    <row r="13" spans="4:16" ht="12.75" outlineLevel="1">
      <c r="D13" s="11">
        <f>SUBTOTAL(9,D8:D11)</f>
        <v>124</v>
      </c>
      <c r="F13" s="31"/>
      <c r="G13" s="32"/>
      <c r="H13" s="33" t="s">
        <v>269</v>
      </c>
      <c r="I13" s="37"/>
      <c r="J13" s="34"/>
      <c r="K13" s="34"/>
      <c r="L13" s="36"/>
      <c r="M13" s="36"/>
      <c r="N13" s="37"/>
      <c r="O13" s="25"/>
      <c r="P13" s="9"/>
    </row>
    <row r="14" spans="1:17" s="4" customFormat="1" ht="12.75" customHeight="1" outlineLevel="3">
      <c r="A14"/>
      <c r="B14" s="11">
        <v>2</v>
      </c>
      <c r="C14" s="13">
        <v>26</v>
      </c>
      <c r="D14" s="11">
        <f aca="true" t="shared" si="0" ref="D14:D19">+C14+$Q$7</f>
        <v>27</v>
      </c>
      <c r="E14" s="38">
        <v>2</v>
      </c>
      <c r="F14" s="23">
        <v>14</v>
      </c>
      <c r="G14" s="24">
        <v>42</v>
      </c>
      <c r="H14" s="33" t="s">
        <v>317</v>
      </c>
      <c r="I14" s="26" t="s">
        <v>10</v>
      </c>
      <c r="J14" s="27" t="s">
        <v>11</v>
      </c>
      <c r="K14" s="26" t="s">
        <v>17</v>
      </c>
      <c r="L14" s="25" t="s">
        <v>212</v>
      </c>
      <c r="M14" s="25" t="s">
        <v>135</v>
      </c>
      <c r="N14" s="26">
        <v>1939</v>
      </c>
      <c r="O14" s="25" t="s">
        <v>315</v>
      </c>
      <c r="P14" s="9" t="s">
        <v>256</v>
      </c>
      <c r="Q14"/>
    </row>
    <row r="15" spans="2:16" ht="12.75" outlineLevel="3">
      <c r="B15" s="11">
        <v>1</v>
      </c>
      <c r="C15" s="13">
        <v>30</v>
      </c>
      <c r="D15" s="11">
        <f t="shared" si="0"/>
        <v>31</v>
      </c>
      <c r="E15" s="38">
        <v>1</v>
      </c>
      <c r="F15" s="23">
        <v>5</v>
      </c>
      <c r="G15" s="24">
        <v>109</v>
      </c>
      <c r="H15" s="33" t="s">
        <v>317</v>
      </c>
      <c r="I15" s="26" t="s">
        <v>10</v>
      </c>
      <c r="J15" s="27" t="s">
        <v>11</v>
      </c>
      <c r="K15" s="27" t="s">
        <v>17</v>
      </c>
      <c r="L15" s="25" t="s">
        <v>81</v>
      </c>
      <c r="M15" s="25" t="s">
        <v>82</v>
      </c>
      <c r="N15" s="26">
        <v>1938</v>
      </c>
      <c r="O15" s="25" t="s">
        <v>315</v>
      </c>
      <c r="P15" s="9" t="s">
        <v>78</v>
      </c>
    </row>
    <row r="16" spans="1:17" ht="12.75" outlineLevel="3">
      <c r="A16" s="3"/>
      <c r="B16" s="11">
        <v>1</v>
      </c>
      <c r="C16" s="13">
        <v>30</v>
      </c>
      <c r="D16" s="11">
        <f t="shared" si="0"/>
        <v>31</v>
      </c>
      <c r="E16" s="38">
        <v>1</v>
      </c>
      <c r="F16" s="23">
        <v>52</v>
      </c>
      <c r="G16" s="24">
        <v>3014.999871999149</v>
      </c>
      <c r="H16" s="33" t="s">
        <v>317</v>
      </c>
      <c r="I16" s="26" t="s">
        <v>10</v>
      </c>
      <c r="J16" s="27" t="s">
        <v>11</v>
      </c>
      <c r="K16" s="27" t="s">
        <v>17</v>
      </c>
      <c r="L16" s="25" t="s">
        <v>37</v>
      </c>
      <c r="M16" s="25">
        <v>500</v>
      </c>
      <c r="N16" s="26">
        <v>1938</v>
      </c>
      <c r="O16" s="25" t="s">
        <v>315</v>
      </c>
      <c r="P16" s="9" t="s">
        <v>72</v>
      </c>
      <c r="Q16" s="4"/>
    </row>
    <row r="17" spans="2:16" ht="12.75" outlineLevel="3">
      <c r="B17" s="11">
        <v>1</v>
      </c>
      <c r="C17" s="13">
        <v>30</v>
      </c>
      <c r="D17" s="11">
        <f t="shared" si="0"/>
        <v>31</v>
      </c>
      <c r="E17" s="38">
        <v>1</v>
      </c>
      <c r="F17" s="23">
        <v>16</v>
      </c>
      <c r="G17" s="24">
        <v>4</v>
      </c>
      <c r="H17" s="33" t="s">
        <v>317</v>
      </c>
      <c r="I17" s="26" t="s">
        <v>10</v>
      </c>
      <c r="J17" s="27" t="s">
        <v>11</v>
      </c>
      <c r="K17" s="27" t="s">
        <v>17</v>
      </c>
      <c r="L17" s="25" t="s">
        <v>212</v>
      </c>
      <c r="M17" s="25" t="s">
        <v>82</v>
      </c>
      <c r="N17" s="26">
        <v>1938</v>
      </c>
      <c r="O17" s="25" t="s">
        <v>315</v>
      </c>
      <c r="P17" s="9" t="s">
        <v>232</v>
      </c>
    </row>
    <row r="18" spans="2:16" ht="12.75" outlineLevel="3">
      <c r="B18" s="11">
        <v>1</v>
      </c>
      <c r="C18" s="13">
        <v>30</v>
      </c>
      <c r="D18" s="11">
        <f t="shared" si="0"/>
        <v>31</v>
      </c>
      <c r="E18" s="38">
        <v>1</v>
      </c>
      <c r="F18" s="23">
        <v>8</v>
      </c>
      <c r="G18" s="24">
        <v>66</v>
      </c>
      <c r="H18" s="33" t="s">
        <v>317</v>
      </c>
      <c r="I18" s="26" t="s">
        <v>10</v>
      </c>
      <c r="J18" s="27" t="s">
        <v>11</v>
      </c>
      <c r="K18" s="27" t="s">
        <v>17</v>
      </c>
      <c r="L18" s="25" t="s">
        <v>37</v>
      </c>
      <c r="M18" s="25" t="s">
        <v>135</v>
      </c>
      <c r="N18" s="26">
        <v>1938</v>
      </c>
      <c r="O18" s="25" t="s">
        <v>315</v>
      </c>
      <c r="P18" s="9" t="s">
        <v>158</v>
      </c>
    </row>
    <row r="19" spans="2:16" ht="12.75" outlineLevel="3">
      <c r="B19" s="11">
        <v>1</v>
      </c>
      <c r="C19" s="13">
        <v>30</v>
      </c>
      <c r="D19" s="11">
        <f t="shared" si="0"/>
        <v>31</v>
      </c>
      <c r="E19" s="38">
        <v>1</v>
      </c>
      <c r="F19" s="31">
        <v>30</v>
      </c>
      <c r="G19" s="32">
        <v>114</v>
      </c>
      <c r="H19" s="33" t="s">
        <v>317</v>
      </c>
      <c r="I19" s="37" t="s">
        <v>10</v>
      </c>
      <c r="J19" s="34" t="s">
        <v>11</v>
      </c>
      <c r="K19" s="35" t="s">
        <v>17</v>
      </c>
      <c r="L19" s="36" t="s">
        <v>37</v>
      </c>
      <c r="M19" s="36" t="s">
        <v>135</v>
      </c>
      <c r="N19" s="37">
        <v>1938</v>
      </c>
      <c r="O19" s="25" t="s">
        <v>315</v>
      </c>
      <c r="P19" s="9" t="s">
        <v>330</v>
      </c>
    </row>
    <row r="20" spans="2:16" ht="12.75" outlineLevel="3">
      <c r="B20" s="11">
        <v>3</v>
      </c>
      <c r="C20" s="13" t="s">
        <v>379</v>
      </c>
      <c r="E20" s="38">
        <v>3</v>
      </c>
      <c r="F20" s="31">
        <v>15</v>
      </c>
      <c r="G20" s="32">
        <v>49.310001373291016</v>
      </c>
      <c r="H20" s="33" t="s">
        <v>317</v>
      </c>
      <c r="I20" s="37" t="s">
        <v>10</v>
      </c>
      <c r="J20" s="34" t="s">
        <v>11</v>
      </c>
      <c r="K20" s="35" t="s">
        <v>17</v>
      </c>
      <c r="L20" s="36" t="s">
        <v>212</v>
      </c>
      <c r="M20" s="36" t="s">
        <v>135</v>
      </c>
      <c r="N20" s="37">
        <v>1938</v>
      </c>
      <c r="O20" s="25" t="s">
        <v>315</v>
      </c>
      <c r="P20" s="9" t="s">
        <v>255</v>
      </c>
    </row>
    <row r="21" spans="6:16" ht="12.75" outlineLevel="2">
      <c r="F21" s="31"/>
      <c r="G21" s="32"/>
      <c r="H21" s="33" t="s">
        <v>333</v>
      </c>
      <c r="I21" s="37"/>
      <c r="J21" s="34"/>
      <c r="K21" s="35"/>
      <c r="L21" s="36"/>
      <c r="M21" s="36"/>
      <c r="N21" s="37"/>
      <c r="O21" s="25"/>
      <c r="P21" s="9">
        <f>SUBTOTAL(3,P14:P20)</f>
        <v>7</v>
      </c>
    </row>
    <row r="22" spans="4:16" ht="12.75" outlineLevel="1">
      <c r="D22" s="11">
        <f>SUBTOTAL(9,D14:D20)</f>
        <v>182</v>
      </c>
      <c r="F22" s="31"/>
      <c r="G22" s="32"/>
      <c r="H22" s="33" t="s">
        <v>331</v>
      </c>
      <c r="I22" s="37"/>
      <c r="J22" s="34"/>
      <c r="K22" s="35"/>
      <c r="L22" s="36"/>
      <c r="M22" s="36"/>
      <c r="N22" s="37"/>
      <c r="O22" s="25"/>
      <c r="P22" s="9"/>
    </row>
    <row r="23" spans="2:16" ht="12.75" outlineLevel="3">
      <c r="B23" s="11">
        <v>1</v>
      </c>
      <c r="C23" s="13">
        <v>30</v>
      </c>
      <c r="D23" s="11">
        <f>+C23+$Q$7</f>
        <v>31</v>
      </c>
      <c r="E23" s="38">
        <v>1</v>
      </c>
      <c r="F23" s="23">
        <v>5</v>
      </c>
      <c r="G23" s="24">
        <v>36</v>
      </c>
      <c r="H23" s="33" t="s">
        <v>83</v>
      </c>
      <c r="I23" s="26" t="s">
        <v>10</v>
      </c>
      <c r="J23" s="27" t="s">
        <v>11</v>
      </c>
      <c r="K23" s="26" t="s">
        <v>17</v>
      </c>
      <c r="L23" s="25" t="s">
        <v>84</v>
      </c>
      <c r="M23" s="25" t="s">
        <v>237</v>
      </c>
      <c r="N23" s="26">
        <v>1941</v>
      </c>
      <c r="O23" s="25" t="s">
        <v>315</v>
      </c>
      <c r="P23" s="9" t="s">
        <v>256</v>
      </c>
    </row>
    <row r="24" spans="2:16" ht="12.75" outlineLevel="3">
      <c r="B24" s="11">
        <v>2</v>
      </c>
      <c r="C24" s="13">
        <v>26</v>
      </c>
      <c r="D24" s="11">
        <f>+C24+$Q$7</f>
        <v>27</v>
      </c>
      <c r="E24" s="38">
        <v>2</v>
      </c>
      <c r="F24" s="23">
        <v>14</v>
      </c>
      <c r="G24" s="24">
        <v>155</v>
      </c>
      <c r="H24" s="33" t="s">
        <v>83</v>
      </c>
      <c r="I24" s="26" t="s">
        <v>10</v>
      </c>
      <c r="J24" s="27" t="s">
        <v>11</v>
      </c>
      <c r="K24" s="27" t="s">
        <v>17</v>
      </c>
      <c r="L24" s="25" t="s">
        <v>84</v>
      </c>
      <c r="M24" s="25">
        <v>125</v>
      </c>
      <c r="N24" s="26">
        <v>1941</v>
      </c>
      <c r="O24" s="25" t="s">
        <v>315</v>
      </c>
      <c r="P24" s="9" t="s">
        <v>78</v>
      </c>
    </row>
    <row r="25" spans="2:16" ht="12.75" outlineLevel="3">
      <c r="B25" s="11">
        <v>2</v>
      </c>
      <c r="C25" s="13">
        <v>26</v>
      </c>
      <c r="D25" s="11">
        <f>+C25+$Q$7</f>
        <v>27</v>
      </c>
      <c r="E25" s="38">
        <v>2</v>
      </c>
      <c r="F25" s="23">
        <v>17</v>
      </c>
      <c r="G25" s="24">
        <v>8</v>
      </c>
      <c r="H25" s="33" t="s">
        <v>83</v>
      </c>
      <c r="I25" s="26" t="s">
        <v>10</v>
      </c>
      <c r="J25" s="27" t="s">
        <v>11</v>
      </c>
      <c r="K25" s="27" t="s">
        <v>17</v>
      </c>
      <c r="L25" s="25" t="s">
        <v>213</v>
      </c>
      <c r="M25" s="25" t="s">
        <v>137</v>
      </c>
      <c r="N25" s="26">
        <v>1941</v>
      </c>
      <c r="O25" s="25" t="s">
        <v>315</v>
      </c>
      <c r="P25" s="9" t="s">
        <v>232</v>
      </c>
    </row>
    <row r="26" spans="2:16" ht="12.75" outlineLevel="3">
      <c r="B26" s="11">
        <v>3</v>
      </c>
      <c r="C26" s="13">
        <v>23</v>
      </c>
      <c r="D26" s="11">
        <f>+C26+$Q$7</f>
        <v>24</v>
      </c>
      <c r="E26" s="38">
        <v>3</v>
      </c>
      <c r="F26" s="23">
        <v>5</v>
      </c>
      <c r="G26" s="24">
        <v>160</v>
      </c>
      <c r="H26" s="33" t="s">
        <v>83</v>
      </c>
      <c r="I26" s="26" t="s">
        <v>10</v>
      </c>
      <c r="J26" s="27" t="s">
        <v>11</v>
      </c>
      <c r="K26" s="27" t="s">
        <v>17</v>
      </c>
      <c r="L26" s="25" t="s">
        <v>136</v>
      </c>
      <c r="M26" s="25" t="s">
        <v>137</v>
      </c>
      <c r="N26" s="26">
        <v>1941</v>
      </c>
      <c r="O26" s="25" t="s">
        <v>315</v>
      </c>
      <c r="P26" s="9" t="s">
        <v>158</v>
      </c>
    </row>
    <row r="27" spans="1:17" s="4" customFormat="1" ht="12.75" customHeight="1" outlineLevel="3">
      <c r="A27"/>
      <c r="B27" s="11">
        <v>3</v>
      </c>
      <c r="C27" s="13">
        <v>23</v>
      </c>
      <c r="D27" s="11">
        <f>+C27+$Q$7</f>
        <v>24</v>
      </c>
      <c r="E27" s="38">
        <v>3</v>
      </c>
      <c r="F27" s="31">
        <v>57</v>
      </c>
      <c r="G27" s="32">
        <v>153</v>
      </c>
      <c r="H27" s="33" t="s">
        <v>83</v>
      </c>
      <c r="I27" s="37" t="s">
        <v>10</v>
      </c>
      <c r="J27" s="34" t="s">
        <v>11</v>
      </c>
      <c r="K27" s="35" t="s">
        <v>17</v>
      </c>
      <c r="L27" s="36" t="s">
        <v>136</v>
      </c>
      <c r="M27" s="36" t="s">
        <v>137</v>
      </c>
      <c r="N27" s="37">
        <v>1941</v>
      </c>
      <c r="O27" s="25" t="s">
        <v>315</v>
      </c>
      <c r="P27" s="9" t="s">
        <v>330</v>
      </c>
      <c r="Q27"/>
    </row>
    <row r="28" spans="1:17" s="4" customFormat="1" ht="12.75" customHeight="1" outlineLevel="2">
      <c r="A28"/>
      <c r="B28" s="11"/>
      <c r="C28" s="13"/>
      <c r="D28" s="11"/>
      <c r="E28" s="38"/>
      <c r="F28" s="31"/>
      <c r="G28" s="32"/>
      <c r="H28" s="33" t="s">
        <v>334</v>
      </c>
      <c r="I28" s="37"/>
      <c r="J28" s="34"/>
      <c r="K28" s="35"/>
      <c r="L28" s="36"/>
      <c r="M28" s="36"/>
      <c r="N28" s="37"/>
      <c r="O28" s="25"/>
      <c r="P28" s="9">
        <f>SUBTOTAL(3,P23:P27)</f>
        <v>5</v>
      </c>
      <c r="Q28"/>
    </row>
    <row r="29" spans="1:17" s="4" customFormat="1" ht="12.75" customHeight="1" outlineLevel="1">
      <c r="A29"/>
      <c r="B29" s="11"/>
      <c r="C29" s="13"/>
      <c r="D29" s="11">
        <f>SUBTOTAL(9,D23:D27)</f>
        <v>133</v>
      </c>
      <c r="E29" s="38"/>
      <c r="F29" s="31"/>
      <c r="G29" s="32"/>
      <c r="H29" s="33" t="s">
        <v>272</v>
      </c>
      <c r="I29" s="37"/>
      <c r="J29" s="34"/>
      <c r="K29" s="35"/>
      <c r="L29" s="36"/>
      <c r="M29" s="36"/>
      <c r="N29" s="37"/>
      <c r="O29" s="25"/>
      <c r="P29" s="9"/>
      <c r="Q29"/>
    </row>
    <row r="30" spans="1:17" s="4" customFormat="1" ht="12.75" customHeight="1" outlineLevel="3">
      <c r="A30"/>
      <c r="B30" s="11">
        <v>4</v>
      </c>
      <c r="C30" s="13">
        <v>20</v>
      </c>
      <c r="D30" s="11">
        <f>+C30+$Q$7</f>
        <v>21</v>
      </c>
      <c r="E30" s="38">
        <v>5</v>
      </c>
      <c r="F30" s="23">
        <v>26</v>
      </c>
      <c r="G30" s="24">
        <v>330</v>
      </c>
      <c r="H30" s="33" t="s">
        <v>166</v>
      </c>
      <c r="I30" s="26" t="s">
        <v>10</v>
      </c>
      <c r="J30" s="27" t="s">
        <v>11</v>
      </c>
      <c r="K30" s="27" t="s">
        <v>17</v>
      </c>
      <c r="L30" s="25" t="s">
        <v>13</v>
      </c>
      <c r="M30" s="25" t="s">
        <v>167</v>
      </c>
      <c r="N30" s="26">
        <v>1939</v>
      </c>
      <c r="O30" s="9" t="s">
        <v>214</v>
      </c>
      <c r="P30" s="9" t="s">
        <v>163</v>
      </c>
      <c r="Q30"/>
    </row>
    <row r="31" spans="2:16" ht="12.75" outlineLevel="3">
      <c r="B31" s="11">
        <v>4</v>
      </c>
      <c r="C31" s="13">
        <v>20</v>
      </c>
      <c r="D31" s="11">
        <f>+C31+$Q$7</f>
        <v>21</v>
      </c>
      <c r="E31" s="38">
        <v>4</v>
      </c>
      <c r="F31" s="23">
        <v>13</v>
      </c>
      <c r="G31" s="24">
        <v>173</v>
      </c>
      <c r="H31" s="33" t="s">
        <v>166</v>
      </c>
      <c r="I31" s="26" t="s">
        <v>10</v>
      </c>
      <c r="J31" s="27" t="s">
        <v>11</v>
      </c>
      <c r="K31" s="26" t="s">
        <v>17</v>
      </c>
      <c r="L31" s="25" t="s">
        <v>13</v>
      </c>
      <c r="M31" s="25" t="s">
        <v>167</v>
      </c>
      <c r="N31" s="26">
        <v>1939</v>
      </c>
      <c r="O31" s="9" t="s">
        <v>214</v>
      </c>
      <c r="P31" s="9" t="s">
        <v>256</v>
      </c>
    </row>
    <row r="32" spans="1:17" s="4" customFormat="1" ht="12.75" customHeight="1" outlineLevel="3">
      <c r="A32"/>
      <c r="B32" s="11">
        <v>3</v>
      </c>
      <c r="C32" s="13">
        <v>23</v>
      </c>
      <c r="D32" s="11">
        <f>+C32+$Q$7</f>
        <v>24</v>
      </c>
      <c r="E32" s="38">
        <v>3</v>
      </c>
      <c r="F32" s="23">
        <v>52</v>
      </c>
      <c r="G32" s="24">
        <v>74</v>
      </c>
      <c r="H32" s="33" t="s">
        <v>166</v>
      </c>
      <c r="I32" s="26" t="s">
        <v>10</v>
      </c>
      <c r="J32" s="27" t="s">
        <v>11</v>
      </c>
      <c r="K32" s="27" t="s">
        <v>17</v>
      </c>
      <c r="L32" s="25" t="s">
        <v>13</v>
      </c>
      <c r="M32" s="25" t="s">
        <v>167</v>
      </c>
      <c r="N32" s="26">
        <v>1939</v>
      </c>
      <c r="O32" s="25" t="s">
        <v>214</v>
      </c>
      <c r="P32" s="9" t="s">
        <v>232</v>
      </c>
      <c r="Q32"/>
    </row>
    <row r="33" spans="2:16" ht="12.75" outlineLevel="3">
      <c r="B33" s="11">
        <v>2</v>
      </c>
      <c r="C33" s="13">
        <v>26</v>
      </c>
      <c r="D33" s="11">
        <f>+C33+$Q$7</f>
        <v>27</v>
      </c>
      <c r="E33" s="38">
        <v>2</v>
      </c>
      <c r="F33" s="23">
        <v>12</v>
      </c>
      <c r="G33" s="24">
        <v>82</v>
      </c>
      <c r="H33" s="33" t="s">
        <v>166</v>
      </c>
      <c r="I33" s="26" t="s">
        <v>10</v>
      </c>
      <c r="J33" s="27" t="s">
        <v>11</v>
      </c>
      <c r="K33" s="27" t="s">
        <v>17</v>
      </c>
      <c r="L33" s="25" t="s">
        <v>13</v>
      </c>
      <c r="M33" s="25" t="s">
        <v>167</v>
      </c>
      <c r="N33" s="26">
        <v>1939</v>
      </c>
      <c r="O33" s="25" t="s">
        <v>214</v>
      </c>
      <c r="P33" s="9" t="s">
        <v>158</v>
      </c>
    </row>
    <row r="34" spans="1:17" s="4" customFormat="1" ht="12.75" customHeight="1" outlineLevel="3">
      <c r="A34"/>
      <c r="B34" s="11">
        <v>4</v>
      </c>
      <c r="C34" s="13">
        <v>20</v>
      </c>
      <c r="D34" s="11">
        <f>+C34+$Q$7</f>
        <v>21</v>
      </c>
      <c r="E34" s="38">
        <v>4</v>
      </c>
      <c r="F34" s="31">
        <v>9</v>
      </c>
      <c r="G34" s="32">
        <v>336</v>
      </c>
      <c r="H34" s="33" t="s">
        <v>166</v>
      </c>
      <c r="I34" s="37" t="s">
        <v>10</v>
      </c>
      <c r="J34" s="34" t="s">
        <v>11</v>
      </c>
      <c r="K34" s="35" t="s">
        <v>17</v>
      </c>
      <c r="L34" s="36" t="s">
        <v>13</v>
      </c>
      <c r="M34" s="36" t="s">
        <v>167</v>
      </c>
      <c r="N34" s="37">
        <v>1939</v>
      </c>
      <c r="O34" s="25" t="s">
        <v>214</v>
      </c>
      <c r="P34" s="9" t="s">
        <v>330</v>
      </c>
      <c r="Q34"/>
    </row>
    <row r="35" spans="1:17" s="4" customFormat="1" ht="12.75" customHeight="1" outlineLevel="2">
      <c r="A35"/>
      <c r="B35" s="11"/>
      <c r="C35" s="13"/>
      <c r="D35" s="11"/>
      <c r="E35" s="38"/>
      <c r="F35" s="31"/>
      <c r="G35" s="32"/>
      <c r="H35" s="33" t="s">
        <v>335</v>
      </c>
      <c r="I35" s="37"/>
      <c r="J35" s="34"/>
      <c r="K35" s="35"/>
      <c r="L35" s="36"/>
      <c r="M35" s="36"/>
      <c r="N35" s="37"/>
      <c r="O35" s="25"/>
      <c r="P35" s="9">
        <f>SUBTOTAL(3,P30:P34)</f>
        <v>5</v>
      </c>
      <c r="Q35"/>
    </row>
    <row r="36" spans="1:17" s="4" customFormat="1" ht="12.75" customHeight="1" outlineLevel="1">
      <c r="A36"/>
      <c r="B36" s="11"/>
      <c r="C36" s="13"/>
      <c r="D36" s="11">
        <f>SUBTOTAL(9,D30:D34)</f>
        <v>114</v>
      </c>
      <c r="E36" s="38"/>
      <c r="F36" s="31"/>
      <c r="G36" s="32"/>
      <c r="H36" s="33" t="s">
        <v>270</v>
      </c>
      <c r="I36" s="37"/>
      <c r="J36" s="34"/>
      <c r="K36" s="35"/>
      <c r="L36" s="36"/>
      <c r="M36" s="36"/>
      <c r="N36" s="37"/>
      <c r="O36" s="25"/>
      <c r="P36" s="9"/>
      <c r="Q36"/>
    </row>
    <row r="37" spans="1:17" s="4" customFormat="1" ht="12.75" customHeight="1" outlineLevel="3">
      <c r="A37"/>
      <c r="B37" s="11">
        <v>3</v>
      </c>
      <c r="C37" s="13">
        <v>23</v>
      </c>
      <c r="D37" s="11">
        <f>+C37+$Q$7</f>
        <v>24</v>
      </c>
      <c r="E37" s="38">
        <v>4</v>
      </c>
      <c r="F37" s="23">
        <v>24</v>
      </c>
      <c r="G37" s="24">
        <v>167</v>
      </c>
      <c r="H37" s="33" t="s">
        <v>164</v>
      </c>
      <c r="I37" s="26" t="s">
        <v>10</v>
      </c>
      <c r="J37" s="27" t="s">
        <v>11</v>
      </c>
      <c r="K37" s="27" t="s">
        <v>17</v>
      </c>
      <c r="L37" s="25" t="s">
        <v>161</v>
      </c>
      <c r="M37" s="25" t="s">
        <v>165</v>
      </c>
      <c r="N37" s="26">
        <v>1932</v>
      </c>
      <c r="O37" s="25" t="s">
        <v>163</v>
      </c>
      <c r="P37" s="9" t="s">
        <v>163</v>
      </c>
      <c r="Q37"/>
    </row>
    <row r="38" spans="1:17" s="4" customFormat="1" ht="12.75" customHeight="1" outlineLevel="3">
      <c r="A38"/>
      <c r="B38" s="11">
        <v>2</v>
      </c>
      <c r="C38" s="13">
        <v>26</v>
      </c>
      <c r="D38" s="11">
        <f>+C38+$Q$7</f>
        <v>27</v>
      </c>
      <c r="E38" s="38">
        <v>2</v>
      </c>
      <c r="F38" s="31">
        <v>69</v>
      </c>
      <c r="G38" s="32">
        <v>147</v>
      </c>
      <c r="H38" s="33" t="s">
        <v>164</v>
      </c>
      <c r="I38" s="37" t="s">
        <v>10</v>
      </c>
      <c r="J38" s="34" t="s">
        <v>11</v>
      </c>
      <c r="K38" s="35" t="s">
        <v>17</v>
      </c>
      <c r="L38" s="36" t="s">
        <v>32</v>
      </c>
      <c r="M38" s="36" t="s">
        <v>257</v>
      </c>
      <c r="N38" s="37">
        <v>1932</v>
      </c>
      <c r="O38" s="25" t="s">
        <v>163</v>
      </c>
      <c r="P38" s="9" t="s">
        <v>330</v>
      </c>
      <c r="Q38"/>
    </row>
    <row r="39" spans="2:16" ht="12.75" outlineLevel="3">
      <c r="B39" s="11">
        <v>1</v>
      </c>
      <c r="C39" s="13">
        <v>30</v>
      </c>
      <c r="D39" s="11">
        <f>+C39+$Q$7</f>
        <v>31</v>
      </c>
      <c r="E39" s="38">
        <v>1</v>
      </c>
      <c r="F39" s="31">
        <v>38</v>
      </c>
      <c r="G39" s="32">
        <v>31.139999389648438</v>
      </c>
      <c r="H39" s="33" t="s">
        <v>164</v>
      </c>
      <c r="I39" s="37" t="s">
        <v>10</v>
      </c>
      <c r="J39" s="34" t="s">
        <v>11</v>
      </c>
      <c r="K39" s="35" t="s">
        <v>17</v>
      </c>
      <c r="L39" s="36" t="s">
        <v>32</v>
      </c>
      <c r="M39" s="36" t="s">
        <v>257</v>
      </c>
      <c r="N39" s="37">
        <v>1932</v>
      </c>
      <c r="O39" s="25" t="s">
        <v>163</v>
      </c>
      <c r="P39" s="9" t="s">
        <v>255</v>
      </c>
    </row>
    <row r="40" spans="6:16" ht="12.75" outlineLevel="2">
      <c r="F40" s="31"/>
      <c r="G40" s="32"/>
      <c r="H40" s="33" t="s">
        <v>336</v>
      </c>
      <c r="I40" s="37"/>
      <c r="J40" s="34"/>
      <c r="K40" s="35"/>
      <c r="L40" s="36"/>
      <c r="M40" s="36"/>
      <c r="N40" s="37"/>
      <c r="O40" s="25"/>
      <c r="P40" s="9">
        <f>SUBTOTAL(3,P37:P39)</f>
        <v>3</v>
      </c>
    </row>
    <row r="41" spans="4:16" ht="12.75" outlineLevel="1">
      <c r="D41" s="11">
        <f>SUBTOTAL(9,D37:D39)</f>
        <v>82</v>
      </c>
      <c r="F41" s="31"/>
      <c r="G41" s="32"/>
      <c r="H41" s="33" t="s">
        <v>271</v>
      </c>
      <c r="I41" s="37"/>
      <c r="J41" s="34"/>
      <c r="K41" s="35"/>
      <c r="L41" s="36"/>
      <c r="M41" s="36"/>
      <c r="N41" s="37"/>
      <c r="O41" s="25"/>
      <c r="P41" s="9"/>
    </row>
    <row r="42" spans="2:16" ht="12.75" outlineLevel="3">
      <c r="B42" s="11">
        <v>1</v>
      </c>
      <c r="C42" s="13">
        <v>30</v>
      </c>
      <c r="D42" s="11">
        <f>+C42+$Q$7</f>
        <v>31</v>
      </c>
      <c r="E42" s="38">
        <v>1</v>
      </c>
      <c r="F42" s="23">
        <v>11</v>
      </c>
      <c r="G42" s="24">
        <v>39</v>
      </c>
      <c r="H42" s="33" t="s">
        <v>160</v>
      </c>
      <c r="I42" s="26" t="s">
        <v>10</v>
      </c>
      <c r="J42" s="27" t="s">
        <v>11</v>
      </c>
      <c r="K42" s="27" t="s">
        <v>17</v>
      </c>
      <c r="L42" s="25" t="s">
        <v>161</v>
      </c>
      <c r="M42" s="25" t="s">
        <v>162</v>
      </c>
      <c r="N42" s="26">
        <v>1933</v>
      </c>
      <c r="O42" s="25" t="s">
        <v>163</v>
      </c>
      <c r="P42" s="9" t="s">
        <v>163</v>
      </c>
    </row>
    <row r="43" spans="2:16" ht="12.75" outlineLevel="3">
      <c r="B43" s="11">
        <v>3</v>
      </c>
      <c r="C43" s="13">
        <v>23</v>
      </c>
      <c r="D43" s="11">
        <f>+C43+$Q$7</f>
        <v>24</v>
      </c>
      <c r="E43" s="38">
        <v>3</v>
      </c>
      <c r="F43" s="23">
        <v>16</v>
      </c>
      <c r="G43" s="24">
        <v>50</v>
      </c>
      <c r="H43" s="33" t="s">
        <v>160</v>
      </c>
      <c r="I43" s="26" t="s">
        <v>10</v>
      </c>
      <c r="J43" s="27" t="s">
        <v>11</v>
      </c>
      <c r="K43" s="26" t="s">
        <v>17</v>
      </c>
      <c r="L43" s="25" t="s">
        <v>161</v>
      </c>
      <c r="M43" s="25" t="s">
        <v>236</v>
      </c>
      <c r="N43" s="26">
        <v>1933</v>
      </c>
      <c r="O43" s="25" t="s">
        <v>163</v>
      </c>
      <c r="P43" s="9" t="s">
        <v>256</v>
      </c>
    </row>
    <row r="44" spans="1:17" s="4" customFormat="1" ht="12.75" customHeight="1" outlineLevel="3">
      <c r="A44"/>
      <c r="B44" s="11">
        <v>2</v>
      </c>
      <c r="C44" s="13">
        <v>26</v>
      </c>
      <c r="D44" s="11">
        <f>+C44+$Q$7</f>
        <v>27</v>
      </c>
      <c r="E44" s="38">
        <v>2</v>
      </c>
      <c r="F44" s="31">
        <v>41</v>
      </c>
      <c r="G44" s="32">
        <v>47.70000076293945</v>
      </c>
      <c r="H44" s="33" t="s">
        <v>160</v>
      </c>
      <c r="I44" s="37" t="s">
        <v>10</v>
      </c>
      <c r="J44" s="34" t="s">
        <v>11</v>
      </c>
      <c r="K44" s="35" t="s">
        <v>17</v>
      </c>
      <c r="L44" s="36" t="s">
        <v>32</v>
      </c>
      <c r="M44" s="36" t="s">
        <v>236</v>
      </c>
      <c r="N44" s="37">
        <v>1933</v>
      </c>
      <c r="O44" s="25" t="s">
        <v>163</v>
      </c>
      <c r="P44" s="9" t="s">
        <v>255</v>
      </c>
      <c r="Q44"/>
    </row>
    <row r="45" spans="1:17" s="4" customFormat="1" ht="12.75" customHeight="1" outlineLevel="2">
      <c r="A45"/>
      <c r="B45" s="11"/>
      <c r="C45" s="13"/>
      <c r="D45" s="11"/>
      <c r="E45" s="38"/>
      <c r="F45" s="31"/>
      <c r="G45" s="32"/>
      <c r="H45" s="33" t="s">
        <v>337</v>
      </c>
      <c r="I45" s="37"/>
      <c r="J45" s="34"/>
      <c r="K45" s="35"/>
      <c r="L45" s="36"/>
      <c r="M45" s="36"/>
      <c r="N45" s="37"/>
      <c r="O45" s="25"/>
      <c r="P45" s="9">
        <f>SUBTOTAL(3,P42:P44)</f>
        <v>3</v>
      </c>
      <c r="Q45"/>
    </row>
    <row r="46" spans="1:17" s="4" customFormat="1" ht="12.75" customHeight="1" outlineLevel="1">
      <c r="A46"/>
      <c r="B46" s="11"/>
      <c r="C46" s="13"/>
      <c r="D46" s="11">
        <f>SUBTOTAL(9,D42:D44)</f>
        <v>82</v>
      </c>
      <c r="E46" s="38"/>
      <c r="F46" s="31"/>
      <c r="G46" s="32"/>
      <c r="H46" s="33" t="s">
        <v>273</v>
      </c>
      <c r="I46" s="37"/>
      <c r="J46" s="34"/>
      <c r="K46" s="35"/>
      <c r="L46" s="36"/>
      <c r="M46" s="36"/>
      <c r="N46" s="37"/>
      <c r="O46" s="25"/>
      <c r="P46" s="9"/>
      <c r="Q46"/>
    </row>
    <row r="47" spans="1:17" s="4" customFormat="1" ht="12.75" customHeight="1" outlineLevel="3">
      <c r="A47"/>
      <c r="B47" s="11">
        <v>2</v>
      </c>
      <c r="C47" s="13">
        <v>26</v>
      </c>
      <c r="D47" s="11">
        <f>+C47+$Q$7</f>
        <v>27</v>
      </c>
      <c r="E47" s="38">
        <v>2</v>
      </c>
      <c r="F47" s="23">
        <v>94</v>
      </c>
      <c r="G47" s="24">
        <v>126</v>
      </c>
      <c r="H47" s="33" t="s">
        <v>391</v>
      </c>
      <c r="I47" s="26" t="s">
        <v>10</v>
      </c>
      <c r="J47" s="27" t="s">
        <v>11</v>
      </c>
      <c r="K47" s="27" t="s">
        <v>17</v>
      </c>
      <c r="L47" s="25" t="s">
        <v>392</v>
      </c>
      <c r="M47" s="25" t="s">
        <v>393</v>
      </c>
      <c r="N47" s="26">
        <v>1939</v>
      </c>
      <c r="O47" s="25" t="s">
        <v>394</v>
      </c>
      <c r="P47" s="9" t="s">
        <v>163</v>
      </c>
      <c r="Q47"/>
    </row>
    <row r="48" spans="1:17" s="4" customFormat="1" ht="12.75" customHeight="1" outlineLevel="2">
      <c r="A48"/>
      <c r="B48" s="11"/>
      <c r="C48" s="13"/>
      <c r="D48" s="11"/>
      <c r="E48" s="38"/>
      <c r="F48" s="23"/>
      <c r="G48" s="24"/>
      <c r="H48" s="33" t="s">
        <v>395</v>
      </c>
      <c r="I48" s="26"/>
      <c r="J48" s="27"/>
      <c r="K48" s="27"/>
      <c r="L48" s="25"/>
      <c r="M48" s="25"/>
      <c r="N48" s="26"/>
      <c r="O48" s="25"/>
      <c r="P48" s="9">
        <f>SUBTOTAL(3,P47:P47)</f>
        <v>1</v>
      </c>
      <c r="Q48"/>
    </row>
    <row r="49" spans="1:17" s="4" customFormat="1" ht="12.75" customHeight="1" outlineLevel="1">
      <c r="A49"/>
      <c r="B49" s="11"/>
      <c r="C49" s="13"/>
      <c r="D49" s="11">
        <f>SUBTOTAL(9,D47:D47)</f>
        <v>27</v>
      </c>
      <c r="E49" s="38"/>
      <c r="F49" s="23"/>
      <c r="G49" s="24"/>
      <c r="H49" s="33" t="s">
        <v>396</v>
      </c>
      <c r="I49" s="26"/>
      <c r="J49" s="27"/>
      <c r="K49" s="27"/>
      <c r="L49" s="25"/>
      <c r="M49" s="25"/>
      <c r="N49" s="26"/>
      <c r="O49" s="25"/>
      <c r="P49" s="9"/>
      <c r="Q49"/>
    </row>
    <row r="50" spans="1:17" s="4" customFormat="1" ht="12.75" customHeight="1" outlineLevel="3">
      <c r="A50"/>
      <c r="B50" s="11">
        <v>4</v>
      </c>
      <c r="C50" s="13">
        <v>20</v>
      </c>
      <c r="D50" s="11">
        <f>+C50+$Q$7</f>
        <v>21</v>
      </c>
      <c r="E50" s="38">
        <v>4</v>
      </c>
      <c r="F50" s="31">
        <v>31</v>
      </c>
      <c r="G50" s="32">
        <v>63.59000015258789</v>
      </c>
      <c r="H50" s="33" t="s">
        <v>397</v>
      </c>
      <c r="I50" s="37" t="s">
        <v>10</v>
      </c>
      <c r="J50" s="34" t="s">
        <v>11</v>
      </c>
      <c r="K50" s="35" t="s">
        <v>17</v>
      </c>
      <c r="L50" s="36" t="s">
        <v>398</v>
      </c>
      <c r="M50" s="36" t="s">
        <v>399</v>
      </c>
      <c r="N50" s="37">
        <v>1942</v>
      </c>
      <c r="O50" s="25" t="s">
        <v>214</v>
      </c>
      <c r="P50" s="9" t="s">
        <v>255</v>
      </c>
      <c r="Q50"/>
    </row>
    <row r="51" spans="1:17" s="4" customFormat="1" ht="12.75" customHeight="1" outlineLevel="2">
      <c r="A51"/>
      <c r="B51" s="11"/>
      <c r="C51" s="13"/>
      <c r="D51" s="11"/>
      <c r="E51" s="38"/>
      <c r="F51" s="31"/>
      <c r="G51" s="32"/>
      <c r="H51" s="33" t="s">
        <v>400</v>
      </c>
      <c r="I51" s="37"/>
      <c r="J51" s="34"/>
      <c r="K51" s="35"/>
      <c r="L51" s="36"/>
      <c r="M51" s="36"/>
      <c r="N51" s="37"/>
      <c r="O51" s="25"/>
      <c r="P51" s="9">
        <f>SUBTOTAL(3,P50:P50)</f>
        <v>1</v>
      </c>
      <c r="Q51"/>
    </row>
    <row r="52" spans="1:17" s="4" customFormat="1" ht="12.75" customHeight="1" outlineLevel="1">
      <c r="A52"/>
      <c r="B52" s="11"/>
      <c r="C52" s="13"/>
      <c r="D52" s="11">
        <f>SUBTOTAL(9,D50:D50)</f>
        <v>21</v>
      </c>
      <c r="E52" s="38"/>
      <c r="F52" s="31"/>
      <c r="G52" s="32"/>
      <c r="H52" s="33" t="s">
        <v>401</v>
      </c>
      <c r="I52" s="37"/>
      <c r="J52" s="34"/>
      <c r="K52" s="35"/>
      <c r="L52" s="36"/>
      <c r="M52" s="36"/>
      <c r="N52" s="37"/>
      <c r="O52" s="25"/>
      <c r="P52" s="9"/>
      <c r="Q52"/>
    </row>
    <row r="53" spans="1:17" s="4" customFormat="1" ht="12.75" customHeight="1" outlineLevel="3">
      <c r="A53"/>
      <c r="B53" s="11">
        <v>5</v>
      </c>
      <c r="C53" s="13">
        <v>18</v>
      </c>
      <c r="D53" s="11">
        <f>+C53+$Q$7</f>
        <v>19</v>
      </c>
      <c r="E53" s="38">
        <v>6</v>
      </c>
      <c r="F53" s="23">
        <v>100</v>
      </c>
      <c r="G53" s="24">
        <v>447</v>
      </c>
      <c r="H53" s="33" t="s">
        <v>402</v>
      </c>
      <c r="I53" s="26" t="s">
        <v>10</v>
      </c>
      <c r="J53" s="27" t="s">
        <v>11</v>
      </c>
      <c r="K53" s="27" t="s">
        <v>17</v>
      </c>
      <c r="L53" s="25" t="s">
        <v>13</v>
      </c>
      <c r="M53" s="25" t="s">
        <v>403</v>
      </c>
      <c r="N53" s="26">
        <v>1937</v>
      </c>
      <c r="O53" s="25" t="s">
        <v>404</v>
      </c>
      <c r="P53" s="9" t="s">
        <v>163</v>
      </c>
      <c r="Q53"/>
    </row>
    <row r="54" spans="1:17" s="4" customFormat="1" ht="12.75" customHeight="1" outlineLevel="2">
      <c r="A54"/>
      <c r="B54" s="11"/>
      <c r="C54" s="13"/>
      <c r="D54" s="11"/>
      <c r="E54" s="38"/>
      <c r="F54" s="23"/>
      <c r="G54" s="24"/>
      <c r="H54" s="33" t="s">
        <v>405</v>
      </c>
      <c r="I54" s="26"/>
      <c r="J54" s="27"/>
      <c r="K54" s="27"/>
      <c r="L54" s="25"/>
      <c r="M54" s="25"/>
      <c r="N54" s="26"/>
      <c r="O54" s="25"/>
      <c r="P54" s="9">
        <f>SUBTOTAL(3,P53:P53)</f>
        <v>1</v>
      </c>
      <c r="Q54"/>
    </row>
    <row r="55" spans="1:17" s="4" customFormat="1" ht="12.75" customHeight="1" outlineLevel="1">
      <c r="A55"/>
      <c r="B55" s="11"/>
      <c r="C55" s="13"/>
      <c r="D55" s="11">
        <f>SUBTOTAL(9,D53:D53)</f>
        <v>19</v>
      </c>
      <c r="E55" s="38"/>
      <c r="F55" s="23"/>
      <c r="G55" s="24"/>
      <c r="H55" s="33" t="s">
        <v>406</v>
      </c>
      <c r="I55" s="26"/>
      <c r="J55" s="27"/>
      <c r="K55" s="27"/>
      <c r="L55" s="25"/>
      <c r="M55" s="25"/>
      <c r="N55" s="26"/>
      <c r="O55" s="25"/>
      <c r="P55" s="9"/>
      <c r="Q55"/>
    </row>
    <row r="56" spans="1:17" s="4" customFormat="1" ht="12.75" customHeight="1" outlineLevel="3">
      <c r="A56"/>
      <c r="B56" s="11">
        <v>5</v>
      </c>
      <c r="C56" s="13">
        <v>18</v>
      </c>
      <c r="D56" s="11">
        <f>+C56+$Q$7</f>
        <v>19</v>
      </c>
      <c r="E56" s="38">
        <v>5</v>
      </c>
      <c r="F56" s="31">
        <v>40</v>
      </c>
      <c r="G56" s="32">
        <v>69.19000244140625</v>
      </c>
      <c r="H56" s="33" t="s">
        <v>407</v>
      </c>
      <c r="I56" s="37" t="s">
        <v>10</v>
      </c>
      <c r="J56" s="34" t="s">
        <v>11</v>
      </c>
      <c r="K56" s="35" t="s">
        <v>17</v>
      </c>
      <c r="L56" s="36" t="s">
        <v>408</v>
      </c>
      <c r="M56" s="36" t="s">
        <v>409</v>
      </c>
      <c r="N56" s="37">
        <v>1941</v>
      </c>
      <c r="O56" s="36" t="s">
        <v>410</v>
      </c>
      <c r="P56" s="9" t="s">
        <v>255</v>
      </c>
      <c r="Q56"/>
    </row>
    <row r="57" spans="1:17" s="4" customFormat="1" ht="12.75" customHeight="1" outlineLevel="2">
      <c r="A57"/>
      <c r="B57" s="11"/>
      <c r="C57" s="13"/>
      <c r="D57" s="11"/>
      <c r="E57" s="38"/>
      <c r="F57" s="31"/>
      <c r="G57" s="32"/>
      <c r="H57" s="33" t="s">
        <v>411</v>
      </c>
      <c r="I57" s="37"/>
      <c r="J57" s="34"/>
      <c r="K57" s="35"/>
      <c r="L57" s="36"/>
      <c r="M57" s="36"/>
      <c r="N57" s="37"/>
      <c r="O57" s="36"/>
      <c r="P57" s="9">
        <f>SUBTOTAL(3,P56:P56)</f>
        <v>1</v>
      </c>
      <c r="Q57"/>
    </row>
    <row r="58" spans="1:17" s="4" customFormat="1" ht="12.75" customHeight="1" outlineLevel="1">
      <c r="A58"/>
      <c r="B58" s="11"/>
      <c r="C58" s="13"/>
      <c r="D58" s="11">
        <f>SUBTOTAL(9,D56:D56)</f>
        <v>19</v>
      </c>
      <c r="E58" s="38"/>
      <c r="F58" s="31"/>
      <c r="G58" s="32"/>
      <c r="H58" s="33" t="s">
        <v>412</v>
      </c>
      <c r="I58" s="37"/>
      <c r="J58" s="34"/>
      <c r="K58" s="35"/>
      <c r="L58" s="36"/>
      <c r="M58" s="36"/>
      <c r="N58" s="37"/>
      <c r="O58" s="36"/>
      <c r="P58" s="9"/>
      <c r="Q58"/>
    </row>
    <row r="59" spans="2:16" ht="16.5" customHeight="1" outlineLevel="3">
      <c r="B59" s="11">
        <v>1</v>
      </c>
      <c r="C59" s="13">
        <v>30</v>
      </c>
      <c r="D59" s="11">
        <f>+C59+$Q$7</f>
        <v>31</v>
      </c>
      <c r="E59" s="38">
        <v>1</v>
      </c>
      <c r="F59" s="31">
        <v>111</v>
      </c>
      <c r="G59" s="32">
        <v>86</v>
      </c>
      <c r="H59" s="33" t="s">
        <v>88</v>
      </c>
      <c r="I59" s="37" t="s">
        <v>10</v>
      </c>
      <c r="J59" s="34" t="s">
        <v>11</v>
      </c>
      <c r="K59" s="35" t="s">
        <v>18</v>
      </c>
      <c r="L59" s="36" t="s">
        <v>19</v>
      </c>
      <c r="M59" s="36" t="s">
        <v>35</v>
      </c>
      <c r="N59" s="37">
        <v>1958</v>
      </c>
      <c r="O59" s="25" t="s">
        <v>163</v>
      </c>
      <c r="P59" s="9" t="s">
        <v>330</v>
      </c>
    </row>
    <row r="60" spans="2:16" ht="16.5" customHeight="1" outlineLevel="3">
      <c r="B60" s="11">
        <v>1</v>
      </c>
      <c r="C60" s="13">
        <v>30</v>
      </c>
      <c r="D60" s="11">
        <f>+C60+$Q$7</f>
        <v>31</v>
      </c>
      <c r="E60" s="38">
        <v>1</v>
      </c>
      <c r="F60" s="23">
        <v>22</v>
      </c>
      <c r="G60" s="24">
        <v>15</v>
      </c>
      <c r="H60" s="33" t="s">
        <v>88</v>
      </c>
      <c r="I60" s="26" t="s">
        <v>10</v>
      </c>
      <c r="J60" s="27" t="s">
        <v>11</v>
      </c>
      <c r="K60" s="27" t="s">
        <v>18</v>
      </c>
      <c r="L60" s="25" t="s">
        <v>85</v>
      </c>
      <c r="M60" s="25" t="s">
        <v>89</v>
      </c>
      <c r="N60" s="26">
        <v>1958</v>
      </c>
      <c r="O60" s="25" t="s">
        <v>163</v>
      </c>
      <c r="P60" s="9" t="s">
        <v>163</v>
      </c>
    </row>
    <row r="61" spans="2:16" ht="16.5" customHeight="1" outlineLevel="3">
      <c r="B61" s="11">
        <v>1</v>
      </c>
      <c r="C61" s="13">
        <v>30</v>
      </c>
      <c r="D61" s="11">
        <f>+C61+$Q$7</f>
        <v>31</v>
      </c>
      <c r="E61" s="38">
        <v>1</v>
      </c>
      <c r="F61" s="23">
        <v>18</v>
      </c>
      <c r="G61" s="24">
        <v>9</v>
      </c>
      <c r="H61" s="33" t="s">
        <v>88</v>
      </c>
      <c r="I61" s="26" t="s">
        <v>10</v>
      </c>
      <c r="J61" s="27" t="s">
        <v>11</v>
      </c>
      <c r="K61" s="26" t="s">
        <v>18</v>
      </c>
      <c r="L61" s="25" t="s">
        <v>85</v>
      </c>
      <c r="M61" s="25" t="s">
        <v>89</v>
      </c>
      <c r="N61" s="26">
        <v>1958</v>
      </c>
      <c r="O61" s="25" t="s">
        <v>163</v>
      </c>
      <c r="P61" s="9" t="s">
        <v>256</v>
      </c>
    </row>
    <row r="62" spans="2:16" ht="16.5" customHeight="1" outlineLevel="3">
      <c r="B62" s="11">
        <v>3</v>
      </c>
      <c r="C62" s="13" t="s">
        <v>379</v>
      </c>
      <c r="E62" s="38">
        <v>3</v>
      </c>
      <c r="F62" s="23">
        <v>24</v>
      </c>
      <c r="G62" s="24">
        <v>68</v>
      </c>
      <c r="H62" s="33" t="s">
        <v>88</v>
      </c>
      <c r="I62" s="26" t="s">
        <v>10</v>
      </c>
      <c r="J62" s="27" t="s">
        <v>11</v>
      </c>
      <c r="K62" s="27" t="s">
        <v>18</v>
      </c>
      <c r="L62" s="25" t="s">
        <v>85</v>
      </c>
      <c r="M62" s="25" t="s">
        <v>89</v>
      </c>
      <c r="N62" s="26">
        <v>1958</v>
      </c>
      <c r="O62" s="25" t="s">
        <v>163</v>
      </c>
      <c r="P62" s="9" t="s">
        <v>78</v>
      </c>
    </row>
    <row r="63" spans="1:17" ht="16.5" customHeight="1" outlineLevel="3">
      <c r="A63" s="3"/>
      <c r="B63" s="11" t="s">
        <v>68</v>
      </c>
      <c r="C63" s="13" t="s">
        <v>379</v>
      </c>
      <c r="E63" s="38">
        <v>2</v>
      </c>
      <c r="F63" s="23">
        <v>48</v>
      </c>
      <c r="G63" s="24">
        <v>3022.999935999624</v>
      </c>
      <c r="H63" s="33" t="s">
        <v>88</v>
      </c>
      <c r="I63" s="26" t="s">
        <v>10</v>
      </c>
      <c r="J63" s="27" t="s">
        <v>11</v>
      </c>
      <c r="K63" s="27" t="s">
        <v>18</v>
      </c>
      <c r="L63" s="25" t="s">
        <v>19</v>
      </c>
      <c r="M63" s="25" t="s">
        <v>35</v>
      </c>
      <c r="N63" s="26">
        <v>1958</v>
      </c>
      <c r="O63" s="25" t="s">
        <v>163</v>
      </c>
      <c r="P63" s="9" t="s">
        <v>72</v>
      </c>
      <c r="Q63" s="4"/>
    </row>
    <row r="64" spans="2:16" ht="16.5" customHeight="1" outlineLevel="3">
      <c r="B64" s="11">
        <v>1</v>
      </c>
      <c r="C64" s="13">
        <v>30</v>
      </c>
      <c r="D64" s="11">
        <f>+C64+$Q$7</f>
        <v>31</v>
      </c>
      <c r="E64" s="38">
        <v>1</v>
      </c>
      <c r="F64" s="23">
        <v>36</v>
      </c>
      <c r="G64" s="24">
        <v>3</v>
      </c>
      <c r="H64" s="33" t="s">
        <v>88</v>
      </c>
      <c r="I64" s="26" t="s">
        <v>10</v>
      </c>
      <c r="J64" s="27" t="s">
        <v>11</v>
      </c>
      <c r="K64" s="27" t="s">
        <v>18</v>
      </c>
      <c r="L64" s="25" t="s">
        <v>85</v>
      </c>
      <c r="M64" s="25" t="s">
        <v>89</v>
      </c>
      <c r="N64" s="26">
        <v>1958</v>
      </c>
      <c r="O64" s="25" t="s">
        <v>163</v>
      </c>
      <c r="P64" s="9" t="s">
        <v>232</v>
      </c>
    </row>
    <row r="65" spans="1:17" s="4" customFormat="1" ht="12.75" customHeight="1" outlineLevel="3">
      <c r="A65"/>
      <c r="B65" s="11">
        <v>1</v>
      </c>
      <c r="C65" s="13">
        <v>30</v>
      </c>
      <c r="D65" s="11">
        <f>+C65+$Q$7</f>
        <v>31</v>
      </c>
      <c r="E65" s="38">
        <v>1</v>
      </c>
      <c r="F65" s="23">
        <v>30</v>
      </c>
      <c r="G65" s="24">
        <v>16</v>
      </c>
      <c r="H65" s="33" t="s">
        <v>88</v>
      </c>
      <c r="I65" s="26" t="s">
        <v>10</v>
      </c>
      <c r="J65" s="27" t="s">
        <v>11</v>
      </c>
      <c r="K65" s="27" t="s">
        <v>18</v>
      </c>
      <c r="L65" s="25" t="s">
        <v>19</v>
      </c>
      <c r="M65" s="25" t="s">
        <v>35</v>
      </c>
      <c r="N65" s="26">
        <v>1958</v>
      </c>
      <c r="O65" s="25" t="s">
        <v>163</v>
      </c>
      <c r="P65" s="9" t="s">
        <v>158</v>
      </c>
      <c r="Q65"/>
    </row>
    <row r="66" spans="1:17" s="4" customFormat="1" ht="12.75" customHeight="1" outlineLevel="3">
      <c r="A66"/>
      <c r="B66" s="11">
        <v>2</v>
      </c>
      <c r="C66" s="13">
        <v>26</v>
      </c>
      <c r="D66" s="11">
        <f>+C66+$Q$7</f>
        <v>27</v>
      </c>
      <c r="E66" s="38">
        <v>2</v>
      </c>
      <c r="F66" s="31">
        <v>84</v>
      </c>
      <c r="G66" s="32">
        <v>11.310001373291016</v>
      </c>
      <c r="H66" s="33" t="s">
        <v>88</v>
      </c>
      <c r="I66" s="37" t="s">
        <v>10</v>
      </c>
      <c r="J66" s="34" t="s">
        <v>11</v>
      </c>
      <c r="K66" s="35" t="s">
        <v>18</v>
      </c>
      <c r="L66" s="36" t="s">
        <v>19</v>
      </c>
      <c r="M66" s="36" t="s">
        <v>35</v>
      </c>
      <c r="N66" s="37">
        <v>1958</v>
      </c>
      <c r="O66" s="25" t="s">
        <v>163</v>
      </c>
      <c r="P66" s="9" t="s">
        <v>255</v>
      </c>
      <c r="Q66"/>
    </row>
    <row r="67" spans="1:17" s="4" customFormat="1" ht="12.75" customHeight="1" outlineLevel="2">
      <c r="A67"/>
      <c r="B67" s="11"/>
      <c r="C67" s="13"/>
      <c r="D67" s="11"/>
      <c r="E67" s="38"/>
      <c r="F67" s="31"/>
      <c r="G67" s="32"/>
      <c r="H67" s="33" t="s">
        <v>338</v>
      </c>
      <c r="I67" s="37"/>
      <c r="J67" s="34"/>
      <c r="K67" s="35"/>
      <c r="L67" s="36"/>
      <c r="M67" s="36"/>
      <c r="N67" s="37"/>
      <c r="O67" s="25"/>
      <c r="P67" s="9">
        <f>SUBTOTAL(3,P59:P66)</f>
        <v>8</v>
      </c>
      <c r="Q67"/>
    </row>
    <row r="68" spans="1:17" s="4" customFormat="1" ht="12.75" customHeight="1" outlineLevel="1">
      <c r="A68"/>
      <c r="B68" s="11"/>
      <c r="C68" s="13"/>
      <c r="D68" s="11">
        <f>SUBTOTAL(9,D59:D66)</f>
        <v>182</v>
      </c>
      <c r="E68" s="38"/>
      <c r="F68" s="31"/>
      <c r="G68" s="32"/>
      <c r="H68" s="33" t="s">
        <v>277</v>
      </c>
      <c r="I68" s="37"/>
      <c r="J68" s="34"/>
      <c r="K68" s="35"/>
      <c r="L68" s="36"/>
      <c r="M68" s="36"/>
      <c r="N68" s="37"/>
      <c r="O68" s="25"/>
      <c r="P68" s="9"/>
      <c r="Q68"/>
    </row>
    <row r="69" spans="1:17" s="4" customFormat="1" ht="12.75" customHeight="1" outlineLevel="3">
      <c r="A69"/>
      <c r="B69" s="11">
        <v>3</v>
      </c>
      <c r="C69" s="13">
        <v>23</v>
      </c>
      <c r="D69" s="11">
        <f>+C69+$Q$7</f>
        <v>24</v>
      </c>
      <c r="E69" s="38">
        <v>3</v>
      </c>
      <c r="F69" s="23">
        <v>3</v>
      </c>
      <c r="G69" s="24">
        <v>166</v>
      </c>
      <c r="H69" s="33" t="s">
        <v>215</v>
      </c>
      <c r="I69" s="26" t="s">
        <v>10</v>
      </c>
      <c r="J69" s="27" t="s">
        <v>11</v>
      </c>
      <c r="K69" s="26" t="s">
        <v>18</v>
      </c>
      <c r="L69" s="25" t="s">
        <v>84</v>
      </c>
      <c r="M69" s="25" t="s">
        <v>238</v>
      </c>
      <c r="N69" s="26">
        <v>1951</v>
      </c>
      <c r="O69" s="25" t="s">
        <v>172</v>
      </c>
      <c r="P69" s="9" t="s">
        <v>256</v>
      </c>
      <c r="Q69"/>
    </row>
    <row r="70" spans="1:17" s="4" customFormat="1" ht="12.75" customHeight="1" outlineLevel="3">
      <c r="A70"/>
      <c r="B70" s="11">
        <v>3</v>
      </c>
      <c r="C70" s="13">
        <v>23</v>
      </c>
      <c r="D70" s="11">
        <f>+C70+$Q$7</f>
        <v>24</v>
      </c>
      <c r="E70" s="38">
        <v>4</v>
      </c>
      <c r="F70" s="23">
        <v>21</v>
      </c>
      <c r="G70" s="24">
        <v>8</v>
      </c>
      <c r="H70" s="33" t="s">
        <v>215</v>
      </c>
      <c r="I70" s="26" t="s">
        <v>10</v>
      </c>
      <c r="J70" s="27" t="s">
        <v>11</v>
      </c>
      <c r="K70" s="27" t="s">
        <v>18</v>
      </c>
      <c r="L70" s="25" t="s">
        <v>84</v>
      </c>
      <c r="M70" s="25" t="s">
        <v>139</v>
      </c>
      <c r="N70" s="26">
        <v>1951</v>
      </c>
      <c r="O70" s="25" t="s">
        <v>172</v>
      </c>
      <c r="P70" s="9" t="s">
        <v>232</v>
      </c>
      <c r="Q70"/>
    </row>
    <row r="71" spans="1:17" s="4" customFormat="1" ht="12.75" customHeight="1" outlineLevel="3">
      <c r="A71"/>
      <c r="B71" s="11">
        <v>5</v>
      </c>
      <c r="C71" s="13">
        <v>18</v>
      </c>
      <c r="D71" s="11">
        <f>+C71+$Q$7</f>
        <v>19</v>
      </c>
      <c r="E71" s="38">
        <v>5</v>
      </c>
      <c r="F71" s="23">
        <v>45</v>
      </c>
      <c r="G71" s="24">
        <v>230</v>
      </c>
      <c r="H71" s="33" t="s">
        <v>138</v>
      </c>
      <c r="I71" s="26" t="s">
        <v>10</v>
      </c>
      <c r="J71" s="27" t="s">
        <v>11</v>
      </c>
      <c r="K71" s="27" t="s">
        <v>18</v>
      </c>
      <c r="L71" s="25" t="s">
        <v>136</v>
      </c>
      <c r="M71" s="25" t="s">
        <v>139</v>
      </c>
      <c r="N71" s="26">
        <v>1951</v>
      </c>
      <c r="O71" s="25" t="s">
        <v>172</v>
      </c>
      <c r="P71" s="9" t="s">
        <v>158</v>
      </c>
      <c r="Q71"/>
    </row>
    <row r="72" spans="2:16" ht="12.75" outlineLevel="3">
      <c r="B72" s="11">
        <v>2</v>
      </c>
      <c r="C72" s="13">
        <v>26</v>
      </c>
      <c r="D72" s="11">
        <f>+C72+$Q$7</f>
        <v>27</v>
      </c>
      <c r="E72" s="38">
        <v>2</v>
      </c>
      <c r="F72" s="31">
        <v>87</v>
      </c>
      <c r="G72" s="32">
        <v>149</v>
      </c>
      <c r="H72" s="33" t="s">
        <v>215</v>
      </c>
      <c r="I72" s="37" t="s">
        <v>10</v>
      </c>
      <c r="J72" s="34" t="s">
        <v>11</v>
      </c>
      <c r="K72" s="35" t="s">
        <v>18</v>
      </c>
      <c r="L72" s="36" t="s">
        <v>136</v>
      </c>
      <c r="M72" s="36" t="s">
        <v>139</v>
      </c>
      <c r="N72" s="37">
        <v>1951</v>
      </c>
      <c r="O72" s="25" t="s">
        <v>172</v>
      </c>
      <c r="P72" s="9" t="s">
        <v>330</v>
      </c>
    </row>
    <row r="73" spans="2:16" ht="12.75" outlineLevel="3">
      <c r="B73" s="11">
        <v>1</v>
      </c>
      <c r="C73" s="13">
        <v>30</v>
      </c>
      <c r="D73" s="11">
        <f>+C73+$Q$7</f>
        <v>31</v>
      </c>
      <c r="E73" s="38">
        <v>1</v>
      </c>
      <c r="F73" s="31">
        <v>52</v>
      </c>
      <c r="G73" s="32">
        <v>10.330001831054688</v>
      </c>
      <c r="H73" s="33" t="s">
        <v>215</v>
      </c>
      <c r="I73" s="37" t="s">
        <v>10</v>
      </c>
      <c r="J73" s="34" t="s">
        <v>11</v>
      </c>
      <c r="K73" s="35" t="s">
        <v>18</v>
      </c>
      <c r="L73" s="36" t="s">
        <v>136</v>
      </c>
      <c r="M73" s="36" t="s">
        <v>139</v>
      </c>
      <c r="N73" s="37">
        <v>1951</v>
      </c>
      <c r="O73" s="25" t="s">
        <v>172</v>
      </c>
      <c r="P73" s="9" t="s">
        <v>255</v>
      </c>
    </row>
    <row r="74" spans="6:16" ht="12.75" outlineLevel="2">
      <c r="F74" s="31"/>
      <c r="G74" s="32"/>
      <c r="H74" s="33" t="s">
        <v>339</v>
      </c>
      <c r="I74" s="37"/>
      <c r="J74" s="34"/>
      <c r="K74" s="35"/>
      <c r="L74" s="36"/>
      <c r="M74" s="36"/>
      <c r="N74" s="37"/>
      <c r="O74" s="25"/>
      <c r="P74" s="9">
        <f>SUBTOTAL(3,P69:P73)</f>
        <v>5</v>
      </c>
    </row>
    <row r="75" spans="4:16" ht="12.75" outlineLevel="1">
      <c r="D75" s="11">
        <f>SUBTOTAL(9,D69:D73)</f>
        <v>125</v>
      </c>
      <c r="F75" s="31"/>
      <c r="G75" s="32"/>
      <c r="H75" s="33" t="s">
        <v>305</v>
      </c>
      <c r="I75" s="37"/>
      <c r="J75" s="34"/>
      <c r="K75" s="35"/>
      <c r="L75" s="36"/>
      <c r="M75" s="36"/>
      <c r="N75" s="37"/>
      <c r="O75" s="25"/>
      <c r="P75" s="9"/>
    </row>
    <row r="76" spans="2:16" ht="12.75" outlineLevel="3">
      <c r="B76" s="11">
        <v>2</v>
      </c>
      <c r="C76" s="13">
        <v>26</v>
      </c>
      <c r="D76" s="11">
        <f>+C76+$Q$7</f>
        <v>27</v>
      </c>
      <c r="E76" s="38">
        <v>2</v>
      </c>
      <c r="F76" s="23">
        <v>18</v>
      </c>
      <c r="G76" s="24">
        <v>156</v>
      </c>
      <c r="H76" s="33" t="s">
        <v>86</v>
      </c>
      <c r="I76" s="26" t="s">
        <v>10</v>
      </c>
      <c r="J76" s="27" t="s">
        <v>11</v>
      </c>
      <c r="K76" s="27" t="s">
        <v>18</v>
      </c>
      <c r="L76" s="25" t="s">
        <v>85</v>
      </c>
      <c r="M76" s="25" t="s">
        <v>87</v>
      </c>
      <c r="N76" s="26">
        <v>1958</v>
      </c>
      <c r="O76" s="25" t="s">
        <v>163</v>
      </c>
      <c r="P76" s="9" t="s">
        <v>163</v>
      </c>
    </row>
    <row r="77" spans="2:16" ht="12.75" outlineLevel="3">
      <c r="B77" s="11">
        <v>2</v>
      </c>
      <c r="C77" s="13">
        <v>26</v>
      </c>
      <c r="D77" s="11">
        <f>+C77+$Q$7</f>
        <v>27</v>
      </c>
      <c r="E77" s="38">
        <v>2</v>
      </c>
      <c r="F77" s="23">
        <v>25</v>
      </c>
      <c r="G77" s="24">
        <v>28</v>
      </c>
      <c r="H77" s="33" t="s">
        <v>86</v>
      </c>
      <c r="I77" s="26" t="s">
        <v>10</v>
      </c>
      <c r="J77" s="27" t="s">
        <v>11</v>
      </c>
      <c r="K77" s="27" t="s">
        <v>18</v>
      </c>
      <c r="L77" s="25" t="s">
        <v>85</v>
      </c>
      <c r="M77" s="25" t="s">
        <v>87</v>
      </c>
      <c r="N77" s="26">
        <v>1958</v>
      </c>
      <c r="O77" s="25" t="s">
        <v>163</v>
      </c>
      <c r="P77" s="9" t="s">
        <v>78</v>
      </c>
    </row>
    <row r="78" spans="1:17" ht="24" outlineLevel="3">
      <c r="A78" s="3"/>
      <c r="B78" s="11" t="s">
        <v>68</v>
      </c>
      <c r="C78" s="13">
        <v>0</v>
      </c>
      <c r="D78" s="11">
        <f>+C78+$Q$7</f>
        <v>1</v>
      </c>
      <c r="E78" s="38">
        <v>1</v>
      </c>
      <c r="F78" s="23">
        <v>50</v>
      </c>
      <c r="G78" s="24">
        <v>3076.099999999949</v>
      </c>
      <c r="H78" s="33" t="s">
        <v>86</v>
      </c>
      <c r="I78" s="26" t="s">
        <v>10</v>
      </c>
      <c r="J78" s="27" t="s">
        <v>11</v>
      </c>
      <c r="K78" s="27" t="s">
        <v>18</v>
      </c>
      <c r="L78" s="25" t="s">
        <v>19</v>
      </c>
      <c r="M78" s="25" t="s">
        <v>20</v>
      </c>
      <c r="N78" s="26">
        <v>1958</v>
      </c>
      <c r="O78" s="25" t="s">
        <v>163</v>
      </c>
      <c r="P78" s="9" t="s">
        <v>72</v>
      </c>
      <c r="Q78" s="4"/>
    </row>
    <row r="79" spans="1:17" s="4" customFormat="1" ht="12.75" customHeight="1" outlineLevel="3">
      <c r="A79"/>
      <c r="B79" s="11">
        <v>10</v>
      </c>
      <c r="C79" s="13">
        <v>11</v>
      </c>
      <c r="D79" s="11">
        <f>+C79+$Q$7</f>
        <v>12</v>
      </c>
      <c r="E79" s="38">
        <v>11</v>
      </c>
      <c r="F79" s="23">
        <v>34</v>
      </c>
      <c r="G79" s="24">
        <v>26</v>
      </c>
      <c r="H79" s="33" t="s">
        <v>86</v>
      </c>
      <c r="I79" s="26" t="s">
        <v>10</v>
      </c>
      <c r="J79" s="27" t="s">
        <v>11</v>
      </c>
      <c r="K79" s="27" t="s">
        <v>18</v>
      </c>
      <c r="L79" s="25" t="s">
        <v>85</v>
      </c>
      <c r="M79" s="25" t="s">
        <v>87</v>
      </c>
      <c r="N79" s="26">
        <v>1958</v>
      </c>
      <c r="O79" s="25" t="s">
        <v>163</v>
      </c>
      <c r="P79" s="9" t="s">
        <v>232</v>
      </c>
      <c r="Q79"/>
    </row>
    <row r="80" spans="1:17" s="4" customFormat="1" ht="12.75" customHeight="1" outlineLevel="2">
      <c r="A80"/>
      <c r="B80" s="11"/>
      <c r="C80" s="13"/>
      <c r="D80" s="11"/>
      <c r="E80" s="38"/>
      <c r="F80" s="23"/>
      <c r="G80" s="24"/>
      <c r="H80" s="33" t="s">
        <v>340</v>
      </c>
      <c r="I80" s="26"/>
      <c r="J80" s="27"/>
      <c r="K80" s="27"/>
      <c r="L80" s="25"/>
      <c r="M80" s="25"/>
      <c r="N80" s="26"/>
      <c r="O80" s="25"/>
      <c r="P80" s="9">
        <f>SUBTOTAL(3,P76:P79)</f>
        <v>4</v>
      </c>
      <c r="Q80"/>
    </row>
    <row r="81" spans="1:17" s="4" customFormat="1" ht="12.75" customHeight="1" outlineLevel="1">
      <c r="A81"/>
      <c r="B81" s="11"/>
      <c r="C81" s="13"/>
      <c r="D81" s="11">
        <f>SUBTOTAL(9,D76:D79)</f>
        <v>67</v>
      </c>
      <c r="E81" s="38"/>
      <c r="F81" s="23"/>
      <c r="G81" s="24"/>
      <c r="H81" s="33" t="s">
        <v>274</v>
      </c>
      <c r="I81" s="26"/>
      <c r="J81" s="27"/>
      <c r="K81" s="27"/>
      <c r="L81" s="25"/>
      <c r="M81" s="25"/>
      <c r="N81" s="26"/>
      <c r="O81" s="25"/>
      <c r="P81" s="9"/>
      <c r="Q81"/>
    </row>
    <row r="82" spans="1:17" s="4" customFormat="1" ht="12.75" customHeight="1" outlineLevel="3">
      <c r="A82"/>
      <c r="B82" s="11">
        <v>3</v>
      </c>
      <c r="C82" s="13">
        <v>23</v>
      </c>
      <c r="D82" s="11">
        <f>+C82+$Q$7</f>
        <v>24</v>
      </c>
      <c r="E82" s="38">
        <v>3</v>
      </c>
      <c r="F82" s="31">
        <v>8</v>
      </c>
      <c r="G82" s="32">
        <v>156</v>
      </c>
      <c r="H82" s="33" t="s">
        <v>216</v>
      </c>
      <c r="I82" s="37" t="s">
        <v>10</v>
      </c>
      <c r="J82" s="34" t="s">
        <v>11</v>
      </c>
      <c r="K82" s="35" t="s">
        <v>18</v>
      </c>
      <c r="L82" s="36" t="s">
        <v>13</v>
      </c>
      <c r="M82" s="36" t="s">
        <v>217</v>
      </c>
      <c r="N82" s="37">
        <v>1957</v>
      </c>
      <c r="O82" s="25" t="s">
        <v>214</v>
      </c>
      <c r="P82" s="9" t="s">
        <v>330</v>
      </c>
      <c r="Q82"/>
    </row>
    <row r="83" spans="2:16" ht="12.75" outlineLevel="3">
      <c r="B83" s="11">
        <v>4</v>
      </c>
      <c r="C83" s="13">
        <v>20</v>
      </c>
      <c r="D83" s="11">
        <f>+C83+$Q$7</f>
        <v>21</v>
      </c>
      <c r="E83" s="38">
        <v>5</v>
      </c>
      <c r="F83" s="23">
        <v>51</v>
      </c>
      <c r="G83" s="24">
        <v>9</v>
      </c>
      <c r="H83" s="33" t="s">
        <v>216</v>
      </c>
      <c r="I83" s="26" t="s">
        <v>10</v>
      </c>
      <c r="J83" s="27" t="s">
        <v>11</v>
      </c>
      <c r="K83" s="27" t="s">
        <v>18</v>
      </c>
      <c r="L83" s="25" t="s">
        <v>13</v>
      </c>
      <c r="M83" s="25" t="s">
        <v>217</v>
      </c>
      <c r="N83" s="26">
        <v>1957</v>
      </c>
      <c r="O83" s="25" t="s">
        <v>214</v>
      </c>
      <c r="P83" s="9" t="s">
        <v>232</v>
      </c>
    </row>
    <row r="84" spans="2:16" ht="12.75" outlineLevel="3">
      <c r="B84" s="11">
        <v>5</v>
      </c>
      <c r="C84" s="13">
        <v>18</v>
      </c>
      <c r="D84" s="11">
        <f>+C84+$Q$7</f>
        <v>19</v>
      </c>
      <c r="E84" s="38">
        <v>4</v>
      </c>
      <c r="F84" s="31">
        <v>59</v>
      </c>
      <c r="G84" s="32">
        <v>29.049999237060547</v>
      </c>
      <c r="H84" s="33" t="s">
        <v>216</v>
      </c>
      <c r="I84" s="37" t="s">
        <v>10</v>
      </c>
      <c r="J84" s="34" t="s">
        <v>11</v>
      </c>
      <c r="K84" s="35" t="s">
        <v>18</v>
      </c>
      <c r="L84" s="36" t="s">
        <v>19</v>
      </c>
      <c r="M84" s="36" t="s">
        <v>20</v>
      </c>
      <c r="N84" s="37">
        <v>1959</v>
      </c>
      <c r="O84" s="25" t="s">
        <v>214</v>
      </c>
      <c r="P84" s="9" t="s">
        <v>255</v>
      </c>
    </row>
    <row r="85" spans="6:16" ht="12.75" outlineLevel="2">
      <c r="F85" s="31"/>
      <c r="G85" s="32"/>
      <c r="H85" s="33" t="s">
        <v>341</v>
      </c>
      <c r="I85" s="37"/>
      <c r="J85" s="34"/>
      <c r="K85" s="35"/>
      <c r="L85" s="36"/>
      <c r="M85" s="36"/>
      <c r="N85" s="37"/>
      <c r="O85" s="25"/>
      <c r="P85" s="9">
        <f>SUBTOTAL(3,P82:P84)</f>
        <v>3</v>
      </c>
    </row>
    <row r="86" spans="4:16" ht="12.75" outlineLevel="1">
      <c r="D86" s="11">
        <f>SUBTOTAL(9,D82:D84)</f>
        <v>64</v>
      </c>
      <c r="F86" s="31"/>
      <c r="G86" s="32"/>
      <c r="H86" s="33" t="s">
        <v>275</v>
      </c>
      <c r="I86" s="37"/>
      <c r="J86" s="34"/>
      <c r="K86" s="35"/>
      <c r="L86" s="36"/>
      <c r="M86" s="36"/>
      <c r="N86" s="37"/>
      <c r="O86" s="25"/>
      <c r="P86" s="9"/>
    </row>
    <row r="87" spans="2:16" ht="17.25" customHeight="1" outlineLevel="3">
      <c r="B87" s="11">
        <v>1</v>
      </c>
      <c r="C87" s="13">
        <v>30</v>
      </c>
      <c r="D87" s="11">
        <f>+C87+$Q$7</f>
        <v>31</v>
      </c>
      <c r="E87" s="38">
        <v>1</v>
      </c>
      <c r="F87" s="23">
        <v>23</v>
      </c>
      <c r="G87" s="24">
        <v>18</v>
      </c>
      <c r="H87" s="33" t="s">
        <v>413</v>
      </c>
      <c r="I87" s="26" t="s">
        <v>10</v>
      </c>
      <c r="J87" s="27" t="s">
        <v>11</v>
      </c>
      <c r="K87" s="27" t="s">
        <v>18</v>
      </c>
      <c r="L87" s="25" t="s">
        <v>85</v>
      </c>
      <c r="M87" s="25" t="s">
        <v>414</v>
      </c>
      <c r="N87" s="26">
        <v>1960</v>
      </c>
      <c r="O87" s="25" t="s">
        <v>163</v>
      </c>
      <c r="P87" s="9" t="s">
        <v>78</v>
      </c>
    </row>
    <row r="88" spans="1:17" s="4" customFormat="1" ht="12.75" customHeight="1" outlineLevel="3">
      <c r="A88"/>
      <c r="B88" s="11">
        <v>5</v>
      </c>
      <c r="C88" s="13">
        <v>18</v>
      </c>
      <c r="D88" s="11">
        <f>+C88+$Q$7</f>
        <v>19</v>
      </c>
      <c r="E88" s="38">
        <v>6</v>
      </c>
      <c r="F88" s="23">
        <v>35</v>
      </c>
      <c r="G88" s="24">
        <v>9</v>
      </c>
      <c r="H88" s="33" t="s">
        <v>413</v>
      </c>
      <c r="I88" s="26" t="s">
        <v>10</v>
      </c>
      <c r="J88" s="27" t="s">
        <v>11</v>
      </c>
      <c r="K88" s="27" t="s">
        <v>18</v>
      </c>
      <c r="L88" s="25" t="s">
        <v>85</v>
      </c>
      <c r="M88" s="25" t="s">
        <v>415</v>
      </c>
      <c r="N88" s="26">
        <v>1960</v>
      </c>
      <c r="O88" s="25" t="s">
        <v>163</v>
      </c>
      <c r="P88" s="9" t="s">
        <v>232</v>
      </c>
      <c r="Q88"/>
    </row>
    <row r="89" spans="1:17" s="4" customFormat="1" ht="12.75" customHeight="1" outlineLevel="2">
      <c r="A89"/>
      <c r="B89" s="11"/>
      <c r="C89" s="13"/>
      <c r="D89" s="11"/>
      <c r="E89" s="38"/>
      <c r="F89" s="23"/>
      <c r="G89" s="24"/>
      <c r="H89" s="33" t="s">
        <v>416</v>
      </c>
      <c r="I89" s="26"/>
      <c r="J89" s="27"/>
      <c r="K89" s="27"/>
      <c r="L89" s="25"/>
      <c r="M89" s="25"/>
      <c r="N89" s="26"/>
      <c r="O89" s="25"/>
      <c r="P89" s="9">
        <f>SUBTOTAL(3,P87:P88)</f>
        <v>2</v>
      </c>
      <c r="Q89"/>
    </row>
    <row r="90" spans="1:17" s="4" customFormat="1" ht="12.75" customHeight="1" outlineLevel="1">
      <c r="A90"/>
      <c r="B90" s="11"/>
      <c r="C90" s="13"/>
      <c r="D90" s="11">
        <f>SUBTOTAL(9,D87:D88)</f>
        <v>50</v>
      </c>
      <c r="E90" s="38"/>
      <c r="F90" s="23"/>
      <c r="G90" s="24"/>
      <c r="H90" s="33" t="s">
        <v>417</v>
      </c>
      <c r="I90" s="26"/>
      <c r="J90" s="27"/>
      <c r="K90" s="27"/>
      <c r="L90" s="25"/>
      <c r="M90" s="25"/>
      <c r="N90" s="26"/>
      <c r="O90" s="25"/>
      <c r="P90" s="9"/>
      <c r="Q90"/>
    </row>
    <row r="91" spans="1:17" s="4" customFormat="1" ht="12.75" customHeight="1" outlineLevel="3">
      <c r="A91"/>
      <c r="B91" s="11">
        <v>2</v>
      </c>
      <c r="C91" s="13">
        <v>26</v>
      </c>
      <c r="D91" s="11">
        <f>+C91+$Q$7</f>
        <v>27</v>
      </c>
      <c r="E91" s="38">
        <v>2</v>
      </c>
      <c r="F91" s="23">
        <v>10</v>
      </c>
      <c r="G91" s="24">
        <v>50</v>
      </c>
      <c r="H91" s="33" t="s">
        <v>418</v>
      </c>
      <c r="I91" s="26" t="s">
        <v>10</v>
      </c>
      <c r="J91" s="27" t="s">
        <v>11</v>
      </c>
      <c r="K91" s="26" t="s">
        <v>18</v>
      </c>
      <c r="L91" s="25" t="s">
        <v>419</v>
      </c>
      <c r="M91" s="25" t="s">
        <v>420</v>
      </c>
      <c r="N91" s="26">
        <v>1956</v>
      </c>
      <c r="O91" s="25" t="s">
        <v>163</v>
      </c>
      <c r="P91" s="9" t="s">
        <v>256</v>
      </c>
      <c r="Q91"/>
    </row>
    <row r="92" spans="2:16" ht="12.75" outlineLevel="3">
      <c r="B92" s="11">
        <v>4</v>
      </c>
      <c r="C92" s="13">
        <v>20</v>
      </c>
      <c r="D92" s="11">
        <f>+C92+$Q$7</f>
        <v>21</v>
      </c>
      <c r="E92" s="38">
        <v>4</v>
      </c>
      <c r="F92" s="31">
        <v>39</v>
      </c>
      <c r="G92" s="32">
        <v>30.080001831054688</v>
      </c>
      <c r="H92" s="33" t="s">
        <v>418</v>
      </c>
      <c r="I92" s="37" t="s">
        <v>10</v>
      </c>
      <c r="J92" s="34" t="s">
        <v>11</v>
      </c>
      <c r="K92" s="35" t="s">
        <v>18</v>
      </c>
      <c r="L92" s="36" t="s">
        <v>421</v>
      </c>
      <c r="M92" s="36" t="s">
        <v>420</v>
      </c>
      <c r="N92" s="37">
        <v>1956</v>
      </c>
      <c r="O92" s="25" t="s">
        <v>163</v>
      </c>
      <c r="P92" s="9" t="s">
        <v>255</v>
      </c>
    </row>
    <row r="93" spans="6:16" ht="12.75" outlineLevel="2">
      <c r="F93" s="31"/>
      <c r="G93" s="32"/>
      <c r="H93" s="33" t="s">
        <v>422</v>
      </c>
      <c r="I93" s="37"/>
      <c r="J93" s="34"/>
      <c r="K93" s="35"/>
      <c r="L93" s="36"/>
      <c r="M93" s="36"/>
      <c r="N93" s="37"/>
      <c r="O93" s="25"/>
      <c r="P93" s="9">
        <f>SUBTOTAL(3,P91:P92)</f>
        <v>2</v>
      </c>
    </row>
    <row r="94" spans="4:16" ht="12.75" outlineLevel="1">
      <c r="D94" s="11">
        <f>SUBTOTAL(9,D91:D92)</f>
        <v>48</v>
      </c>
      <c r="F94" s="31"/>
      <c r="G94" s="32"/>
      <c r="H94" s="33" t="s">
        <v>423</v>
      </c>
      <c r="I94" s="37"/>
      <c r="J94" s="34"/>
      <c r="K94" s="35"/>
      <c r="L94" s="36"/>
      <c r="M94" s="36"/>
      <c r="N94" s="37"/>
      <c r="O94" s="25"/>
      <c r="P94" s="9"/>
    </row>
    <row r="95" spans="2:16" ht="12.75" outlineLevel="3">
      <c r="B95" s="11">
        <v>3</v>
      </c>
      <c r="C95" s="13">
        <v>23</v>
      </c>
      <c r="D95" s="11">
        <f>+C95+$Q$7</f>
        <v>24</v>
      </c>
      <c r="E95" s="38">
        <v>3</v>
      </c>
      <c r="F95" s="23">
        <v>25</v>
      </c>
      <c r="G95" s="24">
        <v>150</v>
      </c>
      <c r="H95" s="33" t="s">
        <v>424</v>
      </c>
      <c r="I95" s="26" t="s">
        <v>10</v>
      </c>
      <c r="J95" s="27" t="s">
        <v>11</v>
      </c>
      <c r="K95" s="27" t="s">
        <v>18</v>
      </c>
      <c r="L95" s="25" t="s">
        <v>136</v>
      </c>
      <c r="M95" s="25" t="s">
        <v>425</v>
      </c>
      <c r="N95" s="26">
        <v>1957</v>
      </c>
      <c r="O95" s="25" t="s">
        <v>426</v>
      </c>
      <c r="P95" s="9" t="s">
        <v>158</v>
      </c>
    </row>
    <row r="96" spans="1:17" s="4" customFormat="1" ht="12.75" customHeight="1" outlineLevel="3">
      <c r="A96"/>
      <c r="B96" s="11">
        <v>4</v>
      </c>
      <c r="C96" s="13">
        <v>20</v>
      </c>
      <c r="D96" s="11">
        <f>+C96+$Q$7</f>
        <v>21</v>
      </c>
      <c r="E96" s="38">
        <v>4</v>
      </c>
      <c r="F96" s="31">
        <v>128</v>
      </c>
      <c r="G96" s="32">
        <v>159</v>
      </c>
      <c r="H96" s="33" t="s">
        <v>427</v>
      </c>
      <c r="I96" s="37" t="s">
        <v>10</v>
      </c>
      <c r="J96" s="34" t="s">
        <v>11</v>
      </c>
      <c r="K96" s="35" t="s">
        <v>18</v>
      </c>
      <c r="L96" s="36" t="s">
        <v>136</v>
      </c>
      <c r="M96" s="36" t="s">
        <v>425</v>
      </c>
      <c r="N96" s="37">
        <v>1957</v>
      </c>
      <c r="O96" s="25" t="s">
        <v>426</v>
      </c>
      <c r="P96" s="9" t="s">
        <v>330</v>
      </c>
      <c r="Q96"/>
    </row>
    <row r="97" spans="1:17" s="4" customFormat="1" ht="12.75" customHeight="1" outlineLevel="2">
      <c r="A97"/>
      <c r="B97" s="11"/>
      <c r="C97" s="13"/>
      <c r="D97" s="11"/>
      <c r="E97" s="38"/>
      <c r="F97" s="31"/>
      <c r="G97" s="32"/>
      <c r="H97" s="33" t="s">
        <v>428</v>
      </c>
      <c r="I97" s="37"/>
      <c r="J97" s="34"/>
      <c r="K97" s="35"/>
      <c r="L97" s="36"/>
      <c r="M97" s="36"/>
      <c r="N97" s="37"/>
      <c r="O97" s="25"/>
      <c r="P97" s="9">
        <f>SUBTOTAL(3,P95:P96)</f>
        <v>2</v>
      </c>
      <c r="Q97"/>
    </row>
    <row r="98" spans="1:17" s="4" customFormat="1" ht="12.75" customHeight="1" outlineLevel="1">
      <c r="A98"/>
      <c r="B98" s="11"/>
      <c r="C98" s="13"/>
      <c r="D98" s="11">
        <f>SUBTOTAL(9,D95:D96)</f>
        <v>45</v>
      </c>
      <c r="E98" s="38"/>
      <c r="F98" s="31"/>
      <c r="G98" s="32"/>
      <c r="H98" s="33" t="s">
        <v>429</v>
      </c>
      <c r="I98" s="37"/>
      <c r="J98" s="34"/>
      <c r="K98" s="35"/>
      <c r="L98" s="36"/>
      <c r="M98" s="36"/>
      <c r="N98" s="37"/>
      <c r="O98" s="25"/>
      <c r="P98" s="9"/>
      <c r="Q98"/>
    </row>
    <row r="99" spans="2:16" ht="12.75" outlineLevel="3">
      <c r="B99" s="11">
        <v>4</v>
      </c>
      <c r="C99" s="28">
        <v>20</v>
      </c>
      <c r="D99" s="11">
        <f>+C99+$Q$7</f>
        <v>21</v>
      </c>
      <c r="E99" s="38">
        <v>4</v>
      </c>
      <c r="F99" s="23">
        <v>11</v>
      </c>
      <c r="G99" s="24">
        <v>160</v>
      </c>
      <c r="H99" s="33" t="s">
        <v>430</v>
      </c>
      <c r="I99" s="26" t="s">
        <v>10</v>
      </c>
      <c r="J99" s="27" t="s">
        <v>11</v>
      </c>
      <c r="K99" s="27" t="s">
        <v>18</v>
      </c>
      <c r="L99" s="25" t="s">
        <v>431</v>
      </c>
      <c r="M99" s="25" t="s">
        <v>432</v>
      </c>
      <c r="N99" s="26">
        <v>1957</v>
      </c>
      <c r="O99" s="9" t="s">
        <v>433</v>
      </c>
      <c r="P99" s="9" t="s">
        <v>158</v>
      </c>
    </row>
    <row r="100" spans="1:17" s="4" customFormat="1" ht="12.75" customHeight="1" outlineLevel="3">
      <c r="A100"/>
      <c r="B100" s="11">
        <v>6</v>
      </c>
      <c r="C100" s="13">
        <v>16</v>
      </c>
      <c r="D100" s="11">
        <f>+C100+$Q$7</f>
        <v>17</v>
      </c>
      <c r="E100" s="38">
        <v>6</v>
      </c>
      <c r="F100" s="31">
        <v>126</v>
      </c>
      <c r="G100" s="32">
        <v>229</v>
      </c>
      <c r="H100" s="33" t="s">
        <v>434</v>
      </c>
      <c r="I100" s="37" t="s">
        <v>10</v>
      </c>
      <c r="J100" s="34" t="s">
        <v>11</v>
      </c>
      <c r="K100" s="35" t="s">
        <v>18</v>
      </c>
      <c r="L100" s="36" t="s">
        <v>431</v>
      </c>
      <c r="M100" s="36" t="s">
        <v>432</v>
      </c>
      <c r="N100" s="37">
        <v>1957</v>
      </c>
      <c r="O100" s="9" t="s">
        <v>433</v>
      </c>
      <c r="P100" s="9" t="s">
        <v>330</v>
      </c>
      <c r="Q100"/>
    </row>
    <row r="101" spans="1:17" s="4" customFormat="1" ht="12.75" customHeight="1" outlineLevel="2">
      <c r="A101"/>
      <c r="B101" s="11"/>
      <c r="C101" s="13"/>
      <c r="D101" s="11"/>
      <c r="E101" s="38"/>
      <c r="F101" s="31"/>
      <c r="G101" s="32"/>
      <c r="H101" s="33" t="s">
        <v>435</v>
      </c>
      <c r="I101" s="37"/>
      <c r="J101" s="34"/>
      <c r="K101" s="35"/>
      <c r="L101" s="36"/>
      <c r="M101" s="36"/>
      <c r="N101" s="37"/>
      <c r="O101" s="9"/>
      <c r="P101" s="9">
        <f>SUBTOTAL(3,P99:P100)</f>
        <v>2</v>
      </c>
      <c r="Q101"/>
    </row>
    <row r="102" spans="1:17" s="4" customFormat="1" ht="12.75" customHeight="1" outlineLevel="1">
      <c r="A102"/>
      <c r="B102" s="11"/>
      <c r="C102" s="13"/>
      <c r="D102" s="11">
        <f>SUBTOTAL(9,D99:D100)</f>
        <v>38</v>
      </c>
      <c r="E102" s="38"/>
      <c r="F102" s="31"/>
      <c r="G102" s="32"/>
      <c r="H102" s="33" t="s">
        <v>436</v>
      </c>
      <c r="I102" s="37"/>
      <c r="J102" s="34"/>
      <c r="K102" s="35"/>
      <c r="L102" s="36"/>
      <c r="M102" s="36"/>
      <c r="N102" s="37"/>
      <c r="O102" s="9"/>
      <c r="P102" s="9"/>
      <c r="Q102"/>
    </row>
    <row r="103" spans="1:17" s="4" customFormat="1" ht="12.75" customHeight="1" outlineLevel="3">
      <c r="A103"/>
      <c r="B103" s="11">
        <v>4</v>
      </c>
      <c r="C103" s="13">
        <v>20</v>
      </c>
      <c r="D103" s="11">
        <f>+C103+$Q$7</f>
        <v>21</v>
      </c>
      <c r="E103" s="38">
        <v>4</v>
      </c>
      <c r="F103" s="23">
        <v>56</v>
      </c>
      <c r="G103" s="24">
        <v>477</v>
      </c>
      <c r="H103" s="33" t="s">
        <v>437</v>
      </c>
      <c r="I103" s="26" t="s">
        <v>10</v>
      </c>
      <c r="J103" s="27" t="s">
        <v>11</v>
      </c>
      <c r="K103" s="27" t="s">
        <v>18</v>
      </c>
      <c r="L103" s="25" t="s">
        <v>85</v>
      </c>
      <c r="M103" s="25" t="s">
        <v>432</v>
      </c>
      <c r="N103" s="26">
        <v>1960</v>
      </c>
      <c r="O103" s="25" t="s">
        <v>214</v>
      </c>
      <c r="P103" s="9" t="s">
        <v>163</v>
      </c>
      <c r="Q103"/>
    </row>
    <row r="104" spans="1:17" s="4" customFormat="1" ht="12.75" customHeight="1" outlineLevel="3">
      <c r="A104"/>
      <c r="B104" s="11">
        <v>8</v>
      </c>
      <c r="C104" s="13">
        <v>13</v>
      </c>
      <c r="D104" s="11">
        <f>+C104+$Q$7</f>
        <v>14</v>
      </c>
      <c r="E104" s="38">
        <v>8</v>
      </c>
      <c r="F104" s="31">
        <v>74</v>
      </c>
      <c r="G104" s="32">
        <v>60.470001220703125</v>
      </c>
      <c r="H104" s="33" t="s">
        <v>437</v>
      </c>
      <c r="I104" s="37" t="s">
        <v>10</v>
      </c>
      <c r="J104" s="34" t="s">
        <v>11</v>
      </c>
      <c r="K104" s="35" t="s">
        <v>18</v>
      </c>
      <c r="L104" s="36" t="s">
        <v>19</v>
      </c>
      <c r="M104" s="36" t="s">
        <v>438</v>
      </c>
      <c r="N104" s="37">
        <v>1960</v>
      </c>
      <c r="O104" s="25" t="s">
        <v>214</v>
      </c>
      <c r="P104" s="9" t="s">
        <v>255</v>
      </c>
      <c r="Q104"/>
    </row>
    <row r="105" spans="1:17" s="4" customFormat="1" ht="12.75" customHeight="1" outlineLevel="2">
      <c r="A105"/>
      <c r="B105" s="11"/>
      <c r="C105" s="13"/>
      <c r="D105" s="11"/>
      <c r="E105" s="38"/>
      <c r="F105" s="31"/>
      <c r="G105" s="32"/>
      <c r="H105" s="33" t="s">
        <v>439</v>
      </c>
      <c r="I105" s="37"/>
      <c r="J105" s="34"/>
      <c r="K105" s="35"/>
      <c r="L105" s="36"/>
      <c r="M105" s="36"/>
      <c r="N105" s="37"/>
      <c r="O105" s="25"/>
      <c r="P105" s="9">
        <f>SUBTOTAL(3,P103:P104)</f>
        <v>2</v>
      </c>
      <c r="Q105"/>
    </row>
    <row r="106" spans="1:17" s="4" customFormat="1" ht="12.75" customHeight="1" outlineLevel="1">
      <c r="A106"/>
      <c r="B106" s="11"/>
      <c r="C106" s="13"/>
      <c r="D106" s="11">
        <f>SUBTOTAL(9,D103:D104)</f>
        <v>35</v>
      </c>
      <c r="E106" s="38"/>
      <c r="F106" s="31"/>
      <c r="G106" s="32"/>
      <c r="H106" s="33" t="s">
        <v>440</v>
      </c>
      <c r="I106" s="37"/>
      <c r="J106" s="34"/>
      <c r="K106" s="35"/>
      <c r="L106" s="36"/>
      <c r="M106" s="36"/>
      <c r="N106" s="37"/>
      <c r="O106" s="25"/>
      <c r="P106" s="9"/>
      <c r="Q106"/>
    </row>
    <row r="107" spans="1:17" s="4" customFormat="1" ht="12.75" customHeight="1" outlineLevel="3">
      <c r="A107"/>
      <c r="B107" s="11">
        <v>9</v>
      </c>
      <c r="C107" s="13">
        <v>12</v>
      </c>
      <c r="D107" s="11">
        <f>+C107+$Q$7</f>
        <v>13</v>
      </c>
      <c r="E107" s="38">
        <v>10</v>
      </c>
      <c r="F107" s="23">
        <v>41</v>
      </c>
      <c r="G107" s="24">
        <v>842</v>
      </c>
      <c r="H107" s="33" t="s">
        <v>441</v>
      </c>
      <c r="I107" s="26" t="s">
        <v>10</v>
      </c>
      <c r="J107" s="27" t="s">
        <v>11</v>
      </c>
      <c r="K107" s="27" t="s">
        <v>18</v>
      </c>
      <c r="L107" s="25" t="s">
        <v>84</v>
      </c>
      <c r="M107" s="25" t="s">
        <v>442</v>
      </c>
      <c r="N107" s="26">
        <v>1957</v>
      </c>
      <c r="O107" s="25" t="s">
        <v>314</v>
      </c>
      <c r="P107" s="9" t="s">
        <v>163</v>
      </c>
      <c r="Q107"/>
    </row>
    <row r="108" spans="1:17" s="4" customFormat="1" ht="12.75" customHeight="1" outlineLevel="3">
      <c r="A108"/>
      <c r="B108" s="11">
        <v>5</v>
      </c>
      <c r="C108" s="13">
        <v>18</v>
      </c>
      <c r="D108" s="11">
        <f>+C108+$Q$7</f>
        <v>19</v>
      </c>
      <c r="E108" s="38">
        <v>5</v>
      </c>
      <c r="F108" s="31">
        <v>138</v>
      </c>
      <c r="G108" s="32">
        <v>207</v>
      </c>
      <c r="H108" s="33" t="s">
        <v>441</v>
      </c>
      <c r="I108" s="37" t="s">
        <v>10</v>
      </c>
      <c r="J108" s="34" t="s">
        <v>11</v>
      </c>
      <c r="K108" s="35" t="s">
        <v>18</v>
      </c>
      <c r="L108" s="36" t="s">
        <v>136</v>
      </c>
      <c r="M108" s="36" t="s">
        <v>443</v>
      </c>
      <c r="N108" s="37">
        <v>1957</v>
      </c>
      <c r="O108" s="25" t="s">
        <v>314</v>
      </c>
      <c r="P108" s="9" t="s">
        <v>330</v>
      </c>
      <c r="Q108"/>
    </row>
    <row r="109" spans="1:17" s="4" customFormat="1" ht="12.75" customHeight="1" outlineLevel="2">
      <c r="A109"/>
      <c r="B109" s="11"/>
      <c r="C109" s="13"/>
      <c r="D109" s="11"/>
      <c r="E109" s="38"/>
      <c r="F109" s="31"/>
      <c r="G109" s="32"/>
      <c r="H109" s="33" t="s">
        <v>444</v>
      </c>
      <c r="I109" s="37"/>
      <c r="J109" s="34"/>
      <c r="K109" s="35"/>
      <c r="L109" s="36"/>
      <c r="M109" s="36"/>
      <c r="N109" s="37"/>
      <c r="O109" s="25"/>
      <c r="P109" s="9">
        <f>SUBTOTAL(3,P107:P108)</f>
        <v>2</v>
      </c>
      <c r="Q109"/>
    </row>
    <row r="110" spans="1:17" s="4" customFormat="1" ht="12.75" customHeight="1" outlineLevel="1">
      <c r="A110"/>
      <c r="B110" s="11"/>
      <c r="C110" s="13"/>
      <c r="D110" s="11">
        <f>SUBTOTAL(9,D107:D108)</f>
        <v>32</v>
      </c>
      <c r="E110" s="38"/>
      <c r="F110" s="31"/>
      <c r="G110" s="32"/>
      <c r="H110" s="33" t="s">
        <v>445</v>
      </c>
      <c r="I110" s="37"/>
      <c r="J110" s="34"/>
      <c r="K110" s="35"/>
      <c r="L110" s="36"/>
      <c r="M110" s="36"/>
      <c r="N110" s="37"/>
      <c r="O110" s="25"/>
      <c r="P110" s="9"/>
      <c r="Q110"/>
    </row>
    <row r="111" spans="1:17" s="4" customFormat="1" ht="12.75" customHeight="1" outlineLevel="3">
      <c r="A111"/>
      <c r="B111" s="11">
        <v>7</v>
      </c>
      <c r="C111" s="13">
        <v>14</v>
      </c>
      <c r="D111" s="11">
        <f>+C111+$Q$7</f>
        <v>15</v>
      </c>
      <c r="E111" s="38">
        <v>8</v>
      </c>
      <c r="F111" s="23">
        <v>55</v>
      </c>
      <c r="G111" s="24">
        <v>696</v>
      </c>
      <c r="H111" s="33" t="s">
        <v>446</v>
      </c>
      <c r="I111" s="26" t="s">
        <v>10</v>
      </c>
      <c r="J111" s="27" t="s">
        <v>11</v>
      </c>
      <c r="K111" s="27" t="s">
        <v>18</v>
      </c>
      <c r="L111" s="25" t="s">
        <v>59</v>
      </c>
      <c r="M111" s="25" t="s">
        <v>447</v>
      </c>
      <c r="N111" s="26">
        <v>1955</v>
      </c>
      <c r="O111" s="25" t="s">
        <v>314</v>
      </c>
      <c r="P111" s="9" t="s">
        <v>163</v>
      </c>
      <c r="Q111"/>
    </row>
    <row r="112" spans="2:16" ht="12.75" outlineLevel="3">
      <c r="B112" s="11">
        <v>8</v>
      </c>
      <c r="C112" s="13">
        <v>12</v>
      </c>
      <c r="D112" s="11">
        <f>+C112+$Q$7</f>
        <v>13</v>
      </c>
      <c r="E112" s="38">
        <v>9</v>
      </c>
      <c r="F112" s="23">
        <v>2</v>
      </c>
      <c r="G112" s="24">
        <v>12</v>
      </c>
      <c r="H112" s="33" t="s">
        <v>446</v>
      </c>
      <c r="I112" s="26" t="s">
        <v>10</v>
      </c>
      <c r="J112" s="27" t="s">
        <v>11</v>
      </c>
      <c r="K112" s="27" t="s">
        <v>18</v>
      </c>
      <c r="L112" s="25" t="s">
        <v>59</v>
      </c>
      <c r="M112" s="25" t="s">
        <v>448</v>
      </c>
      <c r="N112" s="26">
        <v>1953</v>
      </c>
      <c r="O112" s="25" t="s">
        <v>314</v>
      </c>
      <c r="P112" s="9" t="s">
        <v>232</v>
      </c>
    </row>
    <row r="113" spans="2:16" ht="12.75" outlineLevel="3">
      <c r="B113" s="11" t="s">
        <v>159</v>
      </c>
      <c r="D113" s="11">
        <f>+C113+$Q$7</f>
        <v>1</v>
      </c>
      <c r="F113" s="31">
        <v>137</v>
      </c>
      <c r="G113" s="32" t="s">
        <v>318</v>
      </c>
      <c r="H113" s="33" t="s">
        <v>446</v>
      </c>
      <c r="I113" s="37" t="s">
        <v>10</v>
      </c>
      <c r="J113" s="34" t="s">
        <v>11</v>
      </c>
      <c r="K113" s="35" t="s">
        <v>18</v>
      </c>
      <c r="L113" s="36" t="s">
        <v>59</v>
      </c>
      <c r="M113" s="36" t="s">
        <v>448</v>
      </c>
      <c r="N113" s="37">
        <v>1953</v>
      </c>
      <c r="O113" s="25" t="s">
        <v>314</v>
      </c>
      <c r="P113" s="9" t="s">
        <v>330</v>
      </c>
    </row>
    <row r="114" spans="6:16" ht="12.75" outlineLevel="2">
      <c r="F114" s="31"/>
      <c r="G114" s="32"/>
      <c r="H114" s="33" t="s">
        <v>449</v>
      </c>
      <c r="I114" s="37"/>
      <c r="J114" s="34"/>
      <c r="K114" s="35"/>
      <c r="L114" s="36"/>
      <c r="M114" s="36"/>
      <c r="N114" s="37"/>
      <c r="O114" s="25"/>
      <c r="P114" s="9">
        <f>SUBTOTAL(3,P111:P113)</f>
        <v>3</v>
      </c>
    </row>
    <row r="115" spans="4:16" ht="12.75" outlineLevel="1">
      <c r="D115" s="11">
        <f>SUBTOTAL(9,D111:D113)</f>
        <v>29</v>
      </c>
      <c r="F115" s="31"/>
      <c r="G115" s="32"/>
      <c r="H115" s="33" t="s">
        <v>450</v>
      </c>
      <c r="I115" s="37"/>
      <c r="J115" s="34"/>
      <c r="K115" s="35"/>
      <c r="L115" s="36"/>
      <c r="M115" s="36"/>
      <c r="N115" s="37"/>
      <c r="O115" s="25"/>
      <c r="P115" s="9"/>
    </row>
    <row r="116" spans="2:16" ht="12.75" outlineLevel="3">
      <c r="B116" s="11">
        <v>2</v>
      </c>
      <c r="C116" s="13">
        <v>26</v>
      </c>
      <c r="D116" s="11">
        <f>+C116+$Q$7</f>
        <v>27</v>
      </c>
      <c r="E116" s="38">
        <v>2</v>
      </c>
      <c r="F116" s="23">
        <v>7</v>
      </c>
      <c r="G116" s="24">
        <v>64</v>
      </c>
      <c r="H116" s="33" t="s">
        <v>451</v>
      </c>
      <c r="I116" s="26" t="s">
        <v>10</v>
      </c>
      <c r="J116" s="27" t="s">
        <v>11</v>
      </c>
      <c r="K116" s="27" t="s">
        <v>18</v>
      </c>
      <c r="L116" s="25" t="s">
        <v>452</v>
      </c>
      <c r="M116" s="25" t="s">
        <v>453</v>
      </c>
      <c r="N116" s="26">
        <v>1953</v>
      </c>
      <c r="O116" s="25" t="s">
        <v>454</v>
      </c>
      <c r="P116" s="9" t="s">
        <v>158</v>
      </c>
    </row>
    <row r="117" spans="6:16" ht="12.75" outlineLevel="2">
      <c r="F117" s="23"/>
      <c r="G117" s="24"/>
      <c r="H117" s="33" t="s">
        <v>455</v>
      </c>
      <c r="I117" s="26"/>
      <c r="J117" s="27"/>
      <c r="K117" s="27"/>
      <c r="L117" s="25"/>
      <c r="M117" s="25"/>
      <c r="N117" s="26"/>
      <c r="O117" s="25"/>
      <c r="P117" s="9">
        <f>SUBTOTAL(3,P116:P116)</f>
        <v>1</v>
      </c>
    </row>
    <row r="118" spans="4:16" ht="12.75" outlineLevel="1">
      <c r="D118" s="11">
        <f>SUBTOTAL(9,D116:D116)</f>
        <v>27</v>
      </c>
      <c r="F118" s="23"/>
      <c r="G118" s="24"/>
      <c r="H118" s="33" t="s">
        <v>456</v>
      </c>
      <c r="I118" s="26"/>
      <c r="J118" s="27"/>
      <c r="K118" s="27"/>
      <c r="L118" s="25"/>
      <c r="M118" s="25"/>
      <c r="N118" s="26"/>
      <c r="O118" s="25"/>
      <c r="P118" s="9"/>
    </row>
    <row r="119" spans="2:16" ht="12.75" outlineLevel="3">
      <c r="B119" s="11">
        <v>2</v>
      </c>
      <c r="C119" s="13">
        <v>26</v>
      </c>
      <c r="D119" s="11">
        <f>+C119+$Q$7</f>
        <v>27</v>
      </c>
      <c r="E119" s="38">
        <v>3</v>
      </c>
      <c r="F119" s="23">
        <v>54</v>
      </c>
      <c r="G119" s="24">
        <v>7</v>
      </c>
      <c r="H119" s="33" t="s">
        <v>457</v>
      </c>
      <c r="I119" s="26" t="s">
        <v>10</v>
      </c>
      <c r="J119" s="27" t="s">
        <v>11</v>
      </c>
      <c r="K119" s="27" t="s">
        <v>18</v>
      </c>
      <c r="L119" s="25" t="s">
        <v>13</v>
      </c>
      <c r="M119" s="25" t="s">
        <v>458</v>
      </c>
      <c r="N119" s="26">
        <v>1953</v>
      </c>
      <c r="O119" s="25" t="s">
        <v>314</v>
      </c>
      <c r="P119" s="9" t="s">
        <v>232</v>
      </c>
    </row>
    <row r="120" spans="6:16" ht="12.75" outlineLevel="2">
      <c r="F120" s="23"/>
      <c r="G120" s="24"/>
      <c r="H120" s="33" t="s">
        <v>459</v>
      </c>
      <c r="I120" s="26"/>
      <c r="J120" s="27"/>
      <c r="K120" s="27"/>
      <c r="L120" s="25"/>
      <c r="M120" s="25"/>
      <c r="N120" s="26"/>
      <c r="O120" s="25"/>
      <c r="P120" s="9">
        <f>SUBTOTAL(3,P119:P119)</f>
        <v>1</v>
      </c>
    </row>
    <row r="121" spans="4:16" ht="12.75" outlineLevel="1">
      <c r="D121" s="11">
        <f>SUBTOTAL(9,D119:D119)</f>
        <v>27</v>
      </c>
      <c r="F121" s="23"/>
      <c r="G121" s="24"/>
      <c r="H121" s="33" t="s">
        <v>460</v>
      </c>
      <c r="I121" s="26"/>
      <c r="J121" s="27"/>
      <c r="K121" s="27"/>
      <c r="L121" s="25"/>
      <c r="M121" s="25"/>
      <c r="N121" s="26"/>
      <c r="O121" s="25"/>
      <c r="P121" s="9"/>
    </row>
    <row r="122" spans="1:17" s="4" customFormat="1" ht="12.75" customHeight="1" outlineLevel="3">
      <c r="A122"/>
      <c r="B122" s="11">
        <v>3</v>
      </c>
      <c r="C122" s="13">
        <v>23</v>
      </c>
      <c r="D122" s="11">
        <f>+C122+$Q$7</f>
        <v>24</v>
      </c>
      <c r="E122" s="38">
        <v>3</v>
      </c>
      <c r="F122" s="31">
        <v>58</v>
      </c>
      <c r="G122" s="32">
        <v>16.580001831054688</v>
      </c>
      <c r="H122" s="33" t="s">
        <v>461</v>
      </c>
      <c r="I122" s="37" t="s">
        <v>10</v>
      </c>
      <c r="J122" s="34" t="s">
        <v>11</v>
      </c>
      <c r="K122" s="35" t="s">
        <v>18</v>
      </c>
      <c r="L122" s="36" t="s">
        <v>59</v>
      </c>
      <c r="M122" s="36" t="s">
        <v>462</v>
      </c>
      <c r="N122" s="37">
        <v>1954</v>
      </c>
      <c r="O122" s="60" t="s">
        <v>15</v>
      </c>
      <c r="P122" s="9" t="s">
        <v>255</v>
      </c>
      <c r="Q122"/>
    </row>
    <row r="123" spans="1:17" s="4" customFormat="1" ht="12.75" customHeight="1" outlineLevel="2">
      <c r="A123"/>
      <c r="B123" s="11"/>
      <c r="C123" s="13"/>
      <c r="D123" s="11"/>
      <c r="E123" s="38"/>
      <c r="F123" s="31"/>
      <c r="G123" s="32"/>
      <c r="H123" s="33" t="s">
        <v>463</v>
      </c>
      <c r="I123" s="37"/>
      <c r="J123" s="34"/>
      <c r="K123" s="35"/>
      <c r="L123" s="36"/>
      <c r="M123" s="36"/>
      <c r="N123" s="37"/>
      <c r="O123" s="60"/>
      <c r="P123" s="9">
        <f>SUBTOTAL(3,P122:P122)</f>
        <v>1</v>
      </c>
      <c r="Q123"/>
    </row>
    <row r="124" spans="1:17" s="4" customFormat="1" ht="12.75" customHeight="1" outlineLevel="1">
      <c r="A124"/>
      <c r="B124" s="11"/>
      <c r="C124" s="13"/>
      <c r="D124" s="11">
        <f>SUBTOTAL(9,D122:D122)</f>
        <v>24</v>
      </c>
      <c r="E124" s="38"/>
      <c r="F124" s="31"/>
      <c r="G124" s="32"/>
      <c r="H124" s="33" t="s">
        <v>464</v>
      </c>
      <c r="I124" s="37"/>
      <c r="J124" s="34"/>
      <c r="K124" s="35"/>
      <c r="L124" s="36"/>
      <c r="M124" s="36"/>
      <c r="N124" s="37"/>
      <c r="O124" s="60"/>
      <c r="P124" s="9"/>
      <c r="Q124"/>
    </row>
    <row r="125" spans="2:16" ht="12.75" outlineLevel="3">
      <c r="B125" s="11">
        <v>3</v>
      </c>
      <c r="C125" s="13">
        <v>23</v>
      </c>
      <c r="D125" s="11">
        <f>+C125+$Q$7</f>
        <v>24</v>
      </c>
      <c r="E125" s="38">
        <v>3</v>
      </c>
      <c r="F125" s="23">
        <v>106</v>
      </c>
      <c r="G125" s="24">
        <v>361</v>
      </c>
      <c r="H125" s="33" t="s">
        <v>465</v>
      </c>
      <c r="I125" s="26" t="s">
        <v>10</v>
      </c>
      <c r="J125" s="27" t="s">
        <v>11</v>
      </c>
      <c r="K125" s="27" t="s">
        <v>18</v>
      </c>
      <c r="L125" s="25" t="s">
        <v>13</v>
      </c>
      <c r="M125" s="25" t="s">
        <v>466</v>
      </c>
      <c r="N125" s="26">
        <v>1952</v>
      </c>
      <c r="O125" s="25" t="s">
        <v>119</v>
      </c>
      <c r="P125" s="9" t="s">
        <v>163</v>
      </c>
    </row>
    <row r="126" spans="6:16" ht="12.75" outlineLevel="2">
      <c r="F126" s="23"/>
      <c r="G126" s="24"/>
      <c r="H126" s="33" t="s">
        <v>467</v>
      </c>
      <c r="I126" s="26"/>
      <c r="J126" s="27"/>
      <c r="K126" s="27"/>
      <c r="L126" s="25"/>
      <c r="M126" s="25"/>
      <c r="N126" s="26"/>
      <c r="O126" s="25"/>
      <c r="P126" s="9">
        <f>SUBTOTAL(3,P125:P125)</f>
        <v>1</v>
      </c>
    </row>
    <row r="127" spans="4:16" ht="12.75" outlineLevel="1">
      <c r="D127" s="11">
        <f>SUBTOTAL(9,D125:D125)</f>
        <v>24</v>
      </c>
      <c r="F127" s="23"/>
      <c r="G127" s="24"/>
      <c r="H127" s="33" t="s">
        <v>468</v>
      </c>
      <c r="I127" s="26"/>
      <c r="J127" s="27"/>
      <c r="K127" s="27"/>
      <c r="L127" s="25"/>
      <c r="M127" s="25"/>
      <c r="N127" s="26"/>
      <c r="O127" s="25"/>
      <c r="P127" s="9"/>
    </row>
    <row r="128" spans="1:17" s="4" customFormat="1" ht="12.75" outlineLevel="3">
      <c r="A128"/>
      <c r="B128" s="11">
        <v>4</v>
      </c>
      <c r="C128" s="13">
        <v>20</v>
      </c>
      <c r="D128" s="11">
        <f>+C128+$Q$7</f>
        <v>21</v>
      </c>
      <c r="E128" s="38">
        <v>4</v>
      </c>
      <c r="F128" s="23">
        <v>6</v>
      </c>
      <c r="G128" s="24">
        <v>101</v>
      </c>
      <c r="H128" s="33" t="s">
        <v>469</v>
      </c>
      <c r="I128" s="26" t="s">
        <v>10</v>
      </c>
      <c r="J128" s="27" t="s">
        <v>11</v>
      </c>
      <c r="K128" s="27" t="s">
        <v>18</v>
      </c>
      <c r="L128" s="25" t="s">
        <v>470</v>
      </c>
      <c r="M128" s="25" t="s">
        <v>471</v>
      </c>
      <c r="N128" s="26">
        <v>1959</v>
      </c>
      <c r="O128" s="25" t="s">
        <v>314</v>
      </c>
      <c r="P128" s="9" t="s">
        <v>78</v>
      </c>
      <c r="Q128"/>
    </row>
    <row r="129" spans="1:17" s="4" customFormat="1" ht="12.75" outlineLevel="3">
      <c r="A129"/>
      <c r="B129" s="11" t="s">
        <v>159</v>
      </c>
      <c r="C129" s="13">
        <v>0</v>
      </c>
      <c r="D129" s="11">
        <f>+C129+$Q$7</f>
        <v>1</v>
      </c>
      <c r="E129" s="38"/>
      <c r="F129" s="23">
        <v>31</v>
      </c>
      <c r="G129" s="24" t="s">
        <v>472</v>
      </c>
      <c r="H129" s="33" t="s">
        <v>469</v>
      </c>
      <c r="I129" s="26" t="s">
        <v>10</v>
      </c>
      <c r="J129" s="27" t="s">
        <v>11</v>
      </c>
      <c r="K129" s="27" t="s">
        <v>18</v>
      </c>
      <c r="L129" s="25" t="s">
        <v>84</v>
      </c>
      <c r="M129" s="25" t="s">
        <v>473</v>
      </c>
      <c r="N129" s="26">
        <v>1959</v>
      </c>
      <c r="O129" s="25" t="s">
        <v>314</v>
      </c>
      <c r="P129" s="9" t="s">
        <v>232</v>
      </c>
      <c r="Q129"/>
    </row>
    <row r="130" spans="1:17" s="4" customFormat="1" ht="12.75" outlineLevel="2">
      <c r="A130"/>
      <c r="B130" s="11"/>
      <c r="C130" s="13"/>
      <c r="D130" s="11"/>
      <c r="E130" s="38"/>
      <c r="F130" s="23"/>
      <c r="G130" s="24"/>
      <c r="H130" s="33" t="s">
        <v>474</v>
      </c>
      <c r="I130" s="26"/>
      <c r="J130" s="27"/>
      <c r="K130" s="27"/>
      <c r="L130" s="25"/>
      <c r="M130" s="25"/>
      <c r="N130" s="26"/>
      <c r="O130" s="25"/>
      <c r="P130" s="9">
        <f>SUBTOTAL(3,P128:P129)</f>
        <v>2</v>
      </c>
      <c r="Q130"/>
    </row>
    <row r="131" spans="1:17" s="4" customFormat="1" ht="12.75" outlineLevel="1">
      <c r="A131"/>
      <c r="B131" s="11"/>
      <c r="C131" s="13"/>
      <c r="D131" s="11">
        <f>SUBTOTAL(9,D128:D129)</f>
        <v>22</v>
      </c>
      <c r="E131" s="38"/>
      <c r="F131" s="23"/>
      <c r="G131" s="24"/>
      <c r="H131" s="33" t="s">
        <v>475</v>
      </c>
      <c r="I131" s="26"/>
      <c r="J131" s="27"/>
      <c r="K131" s="27"/>
      <c r="L131" s="25"/>
      <c r="M131" s="25"/>
      <c r="N131" s="26"/>
      <c r="O131" s="25"/>
      <c r="P131" s="9"/>
      <c r="Q131"/>
    </row>
    <row r="132" spans="1:17" s="4" customFormat="1" ht="12.75" outlineLevel="3">
      <c r="A132"/>
      <c r="B132" s="11">
        <v>4</v>
      </c>
      <c r="C132" s="13">
        <v>20</v>
      </c>
      <c r="D132" s="11">
        <f>+C132+$Q$7</f>
        <v>21</v>
      </c>
      <c r="E132" s="38">
        <v>4</v>
      </c>
      <c r="F132" s="23">
        <v>20</v>
      </c>
      <c r="G132" s="24">
        <v>270</v>
      </c>
      <c r="H132" s="33" t="s">
        <v>476</v>
      </c>
      <c r="I132" s="26" t="s">
        <v>10</v>
      </c>
      <c r="J132" s="27" t="s">
        <v>11</v>
      </c>
      <c r="K132" s="26" t="s">
        <v>18</v>
      </c>
      <c r="L132" s="25" t="s">
        <v>477</v>
      </c>
      <c r="M132" s="25" t="s">
        <v>478</v>
      </c>
      <c r="N132" s="26">
        <v>1958</v>
      </c>
      <c r="O132" s="9" t="s">
        <v>130</v>
      </c>
      <c r="P132" s="9" t="s">
        <v>256</v>
      </c>
      <c r="Q132"/>
    </row>
    <row r="133" spans="1:17" s="4" customFormat="1" ht="12.75" outlineLevel="2">
      <c r="A133"/>
      <c r="B133" s="11"/>
      <c r="C133" s="13"/>
      <c r="D133" s="11"/>
      <c r="E133" s="38"/>
      <c r="F133" s="23"/>
      <c r="G133" s="24"/>
      <c r="H133" s="33" t="s">
        <v>479</v>
      </c>
      <c r="I133" s="26"/>
      <c r="J133" s="27"/>
      <c r="K133" s="26"/>
      <c r="L133" s="25"/>
      <c r="M133" s="25"/>
      <c r="N133" s="26"/>
      <c r="O133" s="9"/>
      <c r="P133" s="9">
        <f>SUBTOTAL(3,P132:P132)</f>
        <v>1</v>
      </c>
      <c r="Q133"/>
    </row>
    <row r="134" spans="1:17" s="4" customFormat="1" ht="12.75" outlineLevel="1">
      <c r="A134"/>
      <c r="B134" s="11"/>
      <c r="C134" s="13"/>
      <c r="D134" s="11">
        <f>SUBTOTAL(9,D132:D132)</f>
        <v>21</v>
      </c>
      <c r="E134" s="38"/>
      <c r="F134" s="23"/>
      <c r="G134" s="24"/>
      <c r="H134" s="33" t="s">
        <v>480</v>
      </c>
      <c r="I134" s="26"/>
      <c r="J134" s="27"/>
      <c r="K134" s="26"/>
      <c r="L134" s="25"/>
      <c r="M134" s="25"/>
      <c r="N134" s="26"/>
      <c r="O134" s="9"/>
      <c r="P134" s="9"/>
      <c r="Q134"/>
    </row>
    <row r="135" spans="1:17" s="4" customFormat="1" ht="12.75" outlineLevel="3">
      <c r="A135"/>
      <c r="B135" s="11">
        <v>5</v>
      </c>
      <c r="C135" s="13">
        <v>18</v>
      </c>
      <c r="D135" s="11">
        <f>+C135+$Q$7</f>
        <v>19</v>
      </c>
      <c r="E135" s="38">
        <v>5</v>
      </c>
      <c r="F135" s="23">
        <v>37</v>
      </c>
      <c r="G135" s="24">
        <v>113</v>
      </c>
      <c r="H135" s="33" t="s">
        <v>481</v>
      </c>
      <c r="I135" s="26" t="s">
        <v>10</v>
      </c>
      <c r="J135" s="27" t="s">
        <v>11</v>
      </c>
      <c r="K135" s="27" t="s">
        <v>18</v>
      </c>
      <c r="L135" s="25" t="s">
        <v>482</v>
      </c>
      <c r="M135" s="25" t="s">
        <v>483</v>
      </c>
      <c r="N135" s="26">
        <v>1954</v>
      </c>
      <c r="O135" s="25" t="s">
        <v>484</v>
      </c>
      <c r="P135" s="9" t="s">
        <v>78</v>
      </c>
      <c r="Q135"/>
    </row>
    <row r="136" spans="1:17" s="4" customFormat="1" ht="12.75" outlineLevel="2">
      <c r="A136"/>
      <c r="B136" s="11"/>
      <c r="C136" s="13"/>
      <c r="D136" s="11"/>
      <c r="E136" s="38"/>
      <c r="F136" s="23"/>
      <c r="G136" s="24"/>
      <c r="H136" s="33" t="s">
        <v>485</v>
      </c>
      <c r="I136" s="26"/>
      <c r="J136" s="27"/>
      <c r="K136" s="27"/>
      <c r="L136" s="25"/>
      <c r="M136" s="25"/>
      <c r="N136" s="26"/>
      <c r="O136" s="25"/>
      <c r="P136" s="9">
        <f>SUBTOTAL(3,P135:P135)</f>
        <v>1</v>
      </c>
      <c r="Q136"/>
    </row>
    <row r="137" spans="1:17" s="4" customFormat="1" ht="12.75" outlineLevel="1">
      <c r="A137"/>
      <c r="B137" s="11"/>
      <c r="C137" s="13"/>
      <c r="D137" s="11">
        <f>SUBTOTAL(9,D135:D135)</f>
        <v>19</v>
      </c>
      <c r="E137" s="38"/>
      <c r="F137" s="23"/>
      <c r="G137" s="24"/>
      <c r="H137" s="33" t="s">
        <v>486</v>
      </c>
      <c r="I137" s="26"/>
      <c r="J137" s="27"/>
      <c r="K137" s="27"/>
      <c r="L137" s="25"/>
      <c r="M137" s="25"/>
      <c r="N137" s="26"/>
      <c r="O137" s="25"/>
      <c r="P137" s="9"/>
      <c r="Q137"/>
    </row>
    <row r="138" spans="2:16" ht="12.75" outlineLevel="3">
      <c r="B138" s="11">
        <v>5</v>
      </c>
      <c r="C138" s="13">
        <v>18</v>
      </c>
      <c r="D138" s="11">
        <f>+C138+$Q$7</f>
        <v>19</v>
      </c>
      <c r="E138" s="38">
        <v>5</v>
      </c>
      <c r="F138" s="23">
        <v>92</v>
      </c>
      <c r="G138" s="24">
        <v>478</v>
      </c>
      <c r="H138" s="33" t="s">
        <v>487</v>
      </c>
      <c r="I138" s="26" t="s">
        <v>10</v>
      </c>
      <c r="J138" s="27" t="s">
        <v>11</v>
      </c>
      <c r="K138" s="27" t="s">
        <v>18</v>
      </c>
      <c r="L138" s="25" t="s">
        <v>488</v>
      </c>
      <c r="M138" s="25" t="s">
        <v>489</v>
      </c>
      <c r="N138" s="26">
        <v>1953</v>
      </c>
      <c r="O138" s="25" t="s">
        <v>490</v>
      </c>
      <c r="P138" s="9" t="s">
        <v>163</v>
      </c>
    </row>
    <row r="139" spans="6:16" ht="12.75" outlineLevel="2">
      <c r="F139" s="23"/>
      <c r="G139" s="24"/>
      <c r="H139" s="33" t="s">
        <v>491</v>
      </c>
      <c r="I139" s="26"/>
      <c r="J139" s="27"/>
      <c r="K139" s="27"/>
      <c r="L139" s="25"/>
      <c r="M139" s="25"/>
      <c r="N139" s="26"/>
      <c r="O139" s="25"/>
      <c r="P139" s="9">
        <f>SUBTOTAL(3,P138:P138)</f>
        <v>1</v>
      </c>
    </row>
    <row r="140" spans="4:16" ht="12.75" outlineLevel="1">
      <c r="D140" s="11">
        <f>SUBTOTAL(9,D138:D138)</f>
        <v>19</v>
      </c>
      <c r="F140" s="23"/>
      <c r="G140" s="24"/>
      <c r="H140" s="33" t="s">
        <v>492</v>
      </c>
      <c r="I140" s="26"/>
      <c r="J140" s="27"/>
      <c r="K140" s="27"/>
      <c r="L140" s="25"/>
      <c r="M140" s="25"/>
      <c r="N140" s="26"/>
      <c r="O140" s="25"/>
      <c r="P140" s="9"/>
    </row>
    <row r="141" spans="1:17" s="4" customFormat="1" ht="12.75" outlineLevel="3">
      <c r="A141"/>
      <c r="B141" s="11">
        <v>6</v>
      </c>
      <c r="C141" s="13">
        <v>16</v>
      </c>
      <c r="D141" s="11">
        <f>+C141+$Q$7</f>
        <v>17</v>
      </c>
      <c r="E141" s="38">
        <v>6</v>
      </c>
      <c r="F141" s="23">
        <v>20</v>
      </c>
      <c r="G141" s="24">
        <v>114</v>
      </c>
      <c r="H141" s="33" t="s">
        <v>493</v>
      </c>
      <c r="I141" s="26" t="s">
        <v>10</v>
      </c>
      <c r="J141" s="27" t="s">
        <v>11</v>
      </c>
      <c r="K141" s="27" t="s">
        <v>18</v>
      </c>
      <c r="L141" s="25" t="s">
        <v>494</v>
      </c>
      <c r="M141" s="25" t="s">
        <v>495</v>
      </c>
      <c r="N141" s="26">
        <v>1955</v>
      </c>
      <c r="O141" s="25" t="s">
        <v>172</v>
      </c>
      <c r="P141" s="9" t="s">
        <v>78</v>
      </c>
      <c r="Q141"/>
    </row>
    <row r="142" spans="1:17" s="4" customFormat="1" ht="12.75" outlineLevel="2">
      <c r="A142"/>
      <c r="B142" s="11"/>
      <c r="C142" s="13"/>
      <c r="D142" s="11"/>
      <c r="E142" s="38"/>
      <c r="F142" s="23"/>
      <c r="G142" s="24"/>
      <c r="H142" s="33" t="s">
        <v>496</v>
      </c>
      <c r="I142" s="26"/>
      <c r="J142" s="27"/>
      <c r="K142" s="27"/>
      <c r="L142" s="25"/>
      <c r="M142" s="25"/>
      <c r="N142" s="26"/>
      <c r="O142" s="25"/>
      <c r="P142" s="9">
        <f>SUBTOTAL(3,P141:P141)</f>
        <v>1</v>
      </c>
      <c r="Q142"/>
    </row>
    <row r="143" spans="1:17" s="4" customFormat="1" ht="12.75" outlineLevel="1">
      <c r="A143"/>
      <c r="B143" s="11"/>
      <c r="C143" s="13"/>
      <c r="D143" s="11">
        <f>SUBTOTAL(9,D141:D141)</f>
        <v>17</v>
      </c>
      <c r="E143" s="38"/>
      <c r="F143" s="23"/>
      <c r="G143" s="24"/>
      <c r="H143" s="33" t="s">
        <v>497</v>
      </c>
      <c r="I143" s="26"/>
      <c r="J143" s="27"/>
      <c r="K143" s="27"/>
      <c r="L143" s="25"/>
      <c r="M143" s="25"/>
      <c r="N143" s="26"/>
      <c r="O143" s="25"/>
      <c r="P143" s="9"/>
      <c r="Q143"/>
    </row>
    <row r="144" spans="1:17" s="4" customFormat="1" ht="12.75" outlineLevel="3">
      <c r="A144"/>
      <c r="B144" s="11">
        <v>6</v>
      </c>
      <c r="C144" s="13">
        <v>16</v>
      </c>
      <c r="D144" s="11">
        <f>+C144+$Q$7</f>
        <v>17</v>
      </c>
      <c r="E144" s="38">
        <v>7</v>
      </c>
      <c r="F144" s="31">
        <v>94</v>
      </c>
      <c r="G144" s="32">
        <v>56.11000061035156</v>
      </c>
      <c r="H144" s="33" t="s">
        <v>498</v>
      </c>
      <c r="I144" s="37" t="s">
        <v>10</v>
      </c>
      <c r="J144" s="34" t="s">
        <v>11</v>
      </c>
      <c r="K144" s="35" t="s">
        <v>18</v>
      </c>
      <c r="L144" s="36" t="s">
        <v>499</v>
      </c>
      <c r="M144" s="36" t="s">
        <v>500</v>
      </c>
      <c r="N144" s="37">
        <v>1959</v>
      </c>
      <c r="O144" s="25" t="s">
        <v>214</v>
      </c>
      <c r="P144" s="9" t="s">
        <v>255</v>
      </c>
      <c r="Q144"/>
    </row>
    <row r="145" spans="1:17" s="4" customFormat="1" ht="12.75" outlineLevel="2">
      <c r="A145"/>
      <c r="B145" s="11"/>
      <c r="C145" s="13"/>
      <c r="D145" s="11"/>
      <c r="E145" s="38"/>
      <c r="F145" s="31"/>
      <c r="G145" s="32"/>
      <c r="H145" s="33" t="s">
        <v>501</v>
      </c>
      <c r="I145" s="37"/>
      <c r="J145" s="34"/>
      <c r="K145" s="35"/>
      <c r="L145" s="36"/>
      <c r="M145" s="36"/>
      <c r="N145" s="37"/>
      <c r="O145" s="25"/>
      <c r="P145" s="9">
        <f>SUBTOTAL(3,P144:P144)</f>
        <v>1</v>
      </c>
      <c r="Q145"/>
    </row>
    <row r="146" spans="1:17" s="4" customFormat="1" ht="12.75" outlineLevel="1">
      <c r="A146"/>
      <c r="B146" s="11"/>
      <c r="C146" s="13"/>
      <c r="D146" s="11">
        <f>SUBTOTAL(9,D144:D144)</f>
        <v>17</v>
      </c>
      <c r="E146" s="38"/>
      <c r="F146" s="31"/>
      <c r="G146" s="32"/>
      <c r="H146" s="33" t="s">
        <v>502</v>
      </c>
      <c r="I146" s="37"/>
      <c r="J146" s="34"/>
      <c r="K146" s="35"/>
      <c r="L146" s="36"/>
      <c r="M146" s="36"/>
      <c r="N146" s="37"/>
      <c r="O146" s="25"/>
      <c r="P146" s="9"/>
      <c r="Q146"/>
    </row>
    <row r="147" spans="1:17" s="4" customFormat="1" ht="12.75" outlineLevel="3">
      <c r="A147"/>
      <c r="B147" s="11">
        <v>6</v>
      </c>
      <c r="C147" s="13">
        <v>16</v>
      </c>
      <c r="D147" s="11">
        <f>+C147+$Q$7</f>
        <v>17</v>
      </c>
      <c r="E147" s="38">
        <v>7</v>
      </c>
      <c r="F147" s="23">
        <v>60</v>
      </c>
      <c r="G147" s="24">
        <v>625</v>
      </c>
      <c r="H147" s="33" t="s">
        <v>503</v>
      </c>
      <c r="I147" s="26" t="s">
        <v>10</v>
      </c>
      <c r="J147" s="27" t="s">
        <v>11</v>
      </c>
      <c r="K147" s="27" t="s">
        <v>18</v>
      </c>
      <c r="L147" s="25" t="s">
        <v>161</v>
      </c>
      <c r="M147" s="25" t="s">
        <v>504</v>
      </c>
      <c r="N147" s="26">
        <v>1954</v>
      </c>
      <c r="O147" s="25" t="s">
        <v>163</v>
      </c>
      <c r="P147" s="9" t="s">
        <v>163</v>
      </c>
      <c r="Q147"/>
    </row>
    <row r="148" spans="1:17" s="4" customFormat="1" ht="12.75" outlineLevel="2">
      <c r="A148"/>
      <c r="B148" s="11"/>
      <c r="C148" s="13"/>
      <c r="D148" s="11"/>
      <c r="E148" s="38"/>
      <c r="F148" s="23"/>
      <c r="G148" s="24"/>
      <c r="H148" s="33" t="s">
        <v>505</v>
      </c>
      <c r="I148" s="26"/>
      <c r="J148" s="27"/>
      <c r="K148" s="27"/>
      <c r="L148" s="25"/>
      <c r="M148" s="25"/>
      <c r="N148" s="26"/>
      <c r="O148" s="25"/>
      <c r="P148" s="9">
        <f>SUBTOTAL(3,P147:P147)</f>
        <v>1</v>
      </c>
      <c r="Q148"/>
    </row>
    <row r="149" spans="1:17" s="4" customFormat="1" ht="12.75" outlineLevel="1">
      <c r="A149"/>
      <c r="B149" s="11"/>
      <c r="C149" s="13"/>
      <c r="D149" s="11">
        <f>SUBTOTAL(9,D147:D147)</f>
        <v>17</v>
      </c>
      <c r="E149" s="38"/>
      <c r="F149" s="23"/>
      <c r="G149" s="24"/>
      <c r="H149" s="33" t="s">
        <v>506</v>
      </c>
      <c r="I149" s="26"/>
      <c r="J149" s="27"/>
      <c r="K149" s="27"/>
      <c r="L149" s="25"/>
      <c r="M149" s="25"/>
      <c r="N149" s="26"/>
      <c r="O149" s="25"/>
      <c r="P149" s="9"/>
      <c r="Q149"/>
    </row>
    <row r="150" spans="2:16" ht="12.75" outlineLevel="3">
      <c r="B150" s="11">
        <v>6</v>
      </c>
      <c r="C150" s="13">
        <v>16</v>
      </c>
      <c r="D150" s="11">
        <f>+C150+$Q$7</f>
        <v>17</v>
      </c>
      <c r="E150" s="38">
        <v>7</v>
      </c>
      <c r="F150" s="23">
        <v>40</v>
      </c>
      <c r="G150" s="24">
        <v>11</v>
      </c>
      <c r="H150" s="33" t="s">
        <v>507</v>
      </c>
      <c r="I150" s="26" t="s">
        <v>10</v>
      </c>
      <c r="J150" s="27" t="s">
        <v>11</v>
      </c>
      <c r="K150" s="27" t="s">
        <v>18</v>
      </c>
      <c r="L150" s="25" t="s">
        <v>85</v>
      </c>
      <c r="M150" s="25" t="s">
        <v>508</v>
      </c>
      <c r="N150" s="26">
        <v>1959</v>
      </c>
      <c r="O150" s="25" t="s">
        <v>314</v>
      </c>
      <c r="P150" s="9" t="s">
        <v>232</v>
      </c>
    </row>
    <row r="151" spans="6:16" ht="12.75" outlineLevel="2">
      <c r="F151" s="23"/>
      <c r="G151" s="24"/>
      <c r="H151" s="33" t="s">
        <v>509</v>
      </c>
      <c r="I151" s="26"/>
      <c r="J151" s="27"/>
      <c r="K151" s="27"/>
      <c r="L151" s="25"/>
      <c r="M151" s="25"/>
      <c r="N151" s="26"/>
      <c r="O151" s="25"/>
      <c r="P151" s="9">
        <f>SUBTOTAL(3,P150:P150)</f>
        <v>1</v>
      </c>
    </row>
    <row r="152" spans="4:16" ht="12.75" outlineLevel="1">
      <c r="D152" s="11">
        <f>SUBTOTAL(9,D150:D150)</f>
        <v>17</v>
      </c>
      <c r="F152" s="23"/>
      <c r="G152" s="24"/>
      <c r="H152" s="33" t="s">
        <v>510</v>
      </c>
      <c r="I152" s="26"/>
      <c r="J152" s="27"/>
      <c r="K152" s="27"/>
      <c r="L152" s="25"/>
      <c r="M152" s="25"/>
      <c r="N152" s="26"/>
      <c r="O152" s="25"/>
      <c r="P152" s="9"/>
    </row>
    <row r="153" spans="1:17" s="4" customFormat="1" ht="12.75" outlineLevel="3">
      <c r="A153"/>
      <c r="B153" s="11">
        <v>7</v>
      </c>
      <c r="C153" s="13">
        <v>14</v>
      </c>
      <c r="D153" s="11">
        <f>+C153+$Q$7</f>
        <v>15</v>
      </c>
      <c r="E153" s="38">
        <v>7</v>
      </c>
      <c r="F153" s="31">
        <v>79</v>
      </c>
      <c r="G153" s="32">
        <v>467</v>
      </c>
      <c r="H153" s="33" t="s">
        <v>511</v>
      </c>
      <c r="I153" s="37" t="s">
        <v>10</v>
      </c>
      <c r="J153" s="34" t="s">
        <v>11</v>
      </c>
      <c r="K153" s="35" t="s">
        <v>18</v>
      </c>
      <c r="L153" s="36" t="s">
        <v>136</v>
      </c>
      <c r="M153" s="36">
        <v>175</v>
      </c>
      <c r="N153" s="37">
        <v>1960</v>
      </c>
      <c r="O153" s="61" t="s">
        <v>512</v>
      </c>
      <c r="P153" s="9" t="s">
        <v>330</v>
      </c>
      <c r="Q153"/>
    </row>
    <row r="154" spans="1:17" s="4" customFormat="1" ht="12.75" outlineLevel="2">
      <c r="A154"/>
      <c r="B154" s="11"/>
      <c r="C154" s="13"/>
      <c r="D154" s="11"/>
      <c r="E154" s="38"/>
      <c r="F154" s="31"/>
      <c r="G154" s="32"/>
      <c r="H154" s="33" t="s">
        <v>513</v>
      </c>
      <c r="I154" s="37"/>
      <c r="J154" s="34"/>
      <c r="K154" s="35"/>
      <c r="L154" s="36"/>
      <c r="M154" s="36"/>
      <c r="N154" s="37"/>
      <c r="O154" s="61"/>
      <c r="P154" s="9">
        <f>SUBTOTAL(3,P153:P153)</f>
        <v>1</v>
      </c>
      <c r="Q154"/>
    </row>
    <row r="155" spans="1:17" s="4" customFormat="1" ht="12.75" outlineLevel="1">
      <c r="A155"/>
      <c r="B155" s="11"/>
      <c r="C155" s="13"/>
      <c r="D155" s="11">
        <f>SUBTOTAL(9,D153:D153)</f>
        <v>15</v>
      </c>
      <c r="E155" s="38"/>
      <c r="F155" s="31"/>
      <c r="G155" s="32"/>
      <c r="H155" s="33" t="s">
        <v>514</v>
      </c>
      <c r="I155" s="37"/>
      <c r="J155" s="34"/>
      <c r="K155" s="35"/>
      <c r="L155" s="36"/>
      <c r="M155" s="36"/>
      <c r="N155" s="37"/>
      <c r="O155" s="61"/>
      <c r="P155" s="9"/>
      <c r="Q155"/>
    </row>
    <row r="156" spans="2:16" ht="12.75" outlineLevel="3">
      <c r="B156" s="11">
        <v>7</v>
      </c>
      <c r="C156" s="13">
        <v>14</v>
      </c>
      <c r="D156" s="11">
        <f>+C156+$Q$7</f>
        <v>15</v>
      </c>
      <c r="E156" s="38">
        <v>7</v>
      </c>
      <c r="F156" s="31">
        <v>93</v>
      </c>
      <c r="G156" s="32">
        <v>66.75999450683594</v>
      </c>
      <c r="H156" s="33" t="s">
        <v>515</v>
      </c>
      <c r="I156" s="37" t="s">
        <v>10</v>
      </c>
      <c r="J156" s="34" t="s">
        <v>11</v>
      </c>
      <c r="K156" s="35" t="s">
        <v>18</v>
      </c>
      <c r="L156" s="36" t="s">
        <v>499</v>
      </c>
      <c r="M156" s="36" t="s">
        <v>516</v>
      </c>
      <c r="N156" s="37">
        <v>1957</v>
      </c>
      <c r="O156" s="25" t="s">
        <v>214</v>
      </c>
      <c r="P156" s="9" t="s">
        <v>255</v>
      </c>
    </row>
    <row r="157" spans="6:16" ht="12.75" outlineLevel="2">
      <c r="F157" s="31"/>
      <c r="G157" s="32"/>
      <c r="H157" s="33" t="s">
        <v>517</v>
      </c>
      <c r="I157" s="37"/>
      <c r="J157" s="34"/>
      <c r="K157" s="35"/>
      <c r="L157" s="36"/>
      <c r="M157" s="36"/>
      <c r="N157" s="37"/>
      <c r="O157" s="25"/>
      <c r="P157" s="9">
        <f>SUBTOTAL(3,P156:P156)</f>
        <v>1</v>
      </c>
    </row>
    <row r="158" spans="4:16" ht="12.75" outlineLevel="1">
      <c r="D158" s="11">
        <f>SUBTOTAL(9,D156:D156)</f>
        <v>15</v>
      </c>
      <c r="F158" s="31"/>
      <c r="G158" s="32"/>
      <c r="H158" s="33" t="s">
        <v>518</v>
      </c>
      <c r="I158" s="37"/>
      <c r="J158" s="34"/>
      <c r="K158" s="35"/>
      <c r="L158" s="36"/>
      <c r="M158" s="36"/>
      <c r="N158" s="37"/>
      <c r="O158" s="25"/>
      <c r="P158" s="9"/>
    </row>
    <row r="159" spans="1:17" s="4" customFormat="1" ht="12.75" outlineLevel="3">
      <c r="A159"/>
      <c r="B159" s="11">
        <v>7</v>
      </c>
      <c r="C159" s="13">
        <v>14</v>
      </c>
      <c r="D159" s="11">
        <f>+C159+$Q$7</f>
        <v>15</v>
      </c>
      <c r="E159" s="38">
        <v>8</v>
      </c>
      <c r="F159" s="23">
        <v>19</v>
      </c>
      <c r="G159" s="24">
        <v>11</v>
      </c>
      <c r="H159" s="33" t="s">
        <v>519</v>
      </c>
      <c r="I159" s="26" t="s">
        <v>10</v>
      </c>
      <c r="J159" s="27" t="s">
        <v>11</v>
      </c>
      <c r="K159" s="27" t="s">
        <v>18</v>
      </c>
      <c r="L159" s="25" t="s">
        <v>13</v>
      </c>
      <c r="M159" s="25" t="s">
        <v>483</v>
      </c>
      <c r="N159" s="26">
        <v>1955</v>
      </c>
      <c r="O159" s="25" t="s">
        <v>172</v>
      </c>
      <c r="P159" s="9" t="s">
        <v>232</v>
      </c>
      <c r="Q159"/>
    </row>
    <row r="160" spans="1:17" s="4" customFormat="1" ht="12.75" outlineLevel="2">
      <c r="A160"/>
      <c r="B160" s="11"/>
      <c r="C160" s="13"/>
      <c r="D160" s="11"/>
      <c r="E160" s="38"/>
      <c r="F160" s="23"/>
      <c r="G160" s="24"/>
      <c r="H160" s="33" t="s">
        <v>520</v>
      </c>
      <c r="I160" s="26"/>
      <c r="J160" s="27"/>
      <c r="K160" s="27"/>
      <c r="L160" s="25"/>
      <c r="M160" s="25"/>
      <c r="N160" s="26"/>
      <c r="O160" s="25"/>
      <c r="P160" s="9">
        <f>SUBTOTAL(3,P159:P159)</f>
        <v>1</v>
      </c>
      <c r="Q160"/>
    </row>
    <row r="161" spans="1:17" s="4" customFormat="1" ht="12.75" outlineLevel="1">
      <c r="A161"/>
      <c r="B161" s="11"/>
      <c r="C161" s="13"/>
      <c r="D161" s="11">
        <f>SUBTOTAL(9,D159:D159)</f>
        <v>15</v>
      </c>
      <c r="E161" s="38"/>
      <c r="F161" s="23"/>
      <c r="G161" s="24"/>
      <c r="H161" s="33" t="s">
        <v>521</v>
      </c>
      <c r="I161" s="26"/>
      <c r="J161" s="27"/>
      <c r="K161" s="27"/>
      <c r="L161" s="25"/>
      <c r="M161" s="25"/>
      <c r="N161" s="26"/>
      <c r="O161" s="25"/>
      <c r="P161" s="9"/>
      <c r="Q161"/>
    </row>
    <row r="162" spans="1:17" s="4" customFormat="1" ht="12.75" outlineLevel="3">
      <c r="A162"/>
      <c r="B162" s="11">
        <v>8</v>
      </c>
      <c r="C162" s="13">
        <v>13</v>
      </c>
      <c r="D162" s="11">
        <f>+C162+$Q$7</f>
        <v>14</v>
      </c>
      <c r="E162" s="38">
        <v>9</v>
      </c>
      <c r="F162" s="23">
        <v>54</v>
      </c>
      <c r="G162" s="24">
        <v>723</v>
      </c>
      <c r="H162" s="33" t="s">
        <v>522</v>
      </c>
      <c r="I162" s="26" t="s">
        <v>10</v>
      </c>
      <c r="J162" s="27" t="s">
        <v>11</v>
      </c>
      <c r="K162" s="27" t="s">
        <v>18</v>
      </c>
      <c r="L162" s="25" t="s">
        <v>59</v>
      </c>
      <c r="M162" s="25" t="s">
        <v>523</v>
      </c>
      <c r="N162" s="26">
        <v>1953</v>
      </c>
      <c r="O162" s="25" t="s">
        <v>314</v>
      </c>
      <c r="P162" s="9" t="s">
        <v>163</v>
      </c>
      <c r="Q162"/>
    </row>
    <row r="163" spans="1:17" s="4" customFormat="1" ht="12.75" outlineLevel="2">
      <c r="A163"/>
      <c r="B163" s="11"/>
      <c r="C163" s="13"/>
      <c r="D163" s="11"/>
      <c r="E163" s="38"/>
      <c r="F163" s="23"/>
      <c r="G163" s="24"/>
      <c r="H163" s="33" t="s">
        <v>524</v>
      </c>
      <c r="I163" s="26"/>
      <c r="J163" s="27"/>
      <c r="K163" s="27"/>
      <c r="L163" s="25"/>
      <c r="M163" s="25"/>
      <c r="N163" s="26"/>
      <c r="O163" s="25"/>
      <c r="P163" s="9">
        <f>SUBTOTAL(3,P162:P162)</f>
        <v>1</v>
      </c>
      <c r="Q163"/>
    </row>
    <row r="164" spans="1:17" s="4" customFormat="1" ht="12.75" outlineLevel="1">
      <c r="A164"/>
      <c r="B164" s="11"/>
      <c r="C164" s="13"/>
      <c r="D164" s="11">
        <f>SUBTOTAL(9,D162:D162)</f>
        <v>14</v>
      </c>
      <c r="E164" s="38"/>
      <c r="F164" s="23"/>
      <c r="G164" s="24"/>
      <c r="H164" s="33" t="s">
        <v>525</v>
      </c>
      <c r="I164" s="26"/>
      <c r="J164" s="27"/>
      <c r="K164" s="27"/>
      <c r="L164" s="25"/>
      <c r="M164" s="25"/>
      <c r="N164" s="26"/>
      <c r="O164" s="25"/>
      <c r="P164" s="9"/>
      <c r="Q164"/>
    </row>
    <row r="165" spans="2:16" ht="12.75" outlineLevel="3">
      <c r="B165" s="11">
        <v>8</v>
      </c>
      <c r="C165" s="13">
        <v>13</v>
      </c>
      <c r="D165" s="11">
        <f>+C165+$Q$7</f>
        <v>14</v>
      </c>
      <c r="E165" s="38">
        <v>8</v>
      </c>
      <c r="F165" s="31">
        <v>78</v>
      </c>
      <c r="G165" s="32">
        <v>646</v>
      </c>
      <c r="H165" s="33" t="s">
        <v>526</v>
      </c>
      <c r="I165" s="37" t="s">
        <v>10</v>
      </c>
      <c r="J165" s="34" t="s">
        <v>11</v>
      </c>
      <c r="K165" s="35" t="s">
        <v>18</v>
      </c>
      <c r="L165" s="36" t="s">
        <v>527</v>
      </c>
      <c r="M165" s="36" t="s">
        <v>528</v>
      </c>
      <c r="N165" s="37">
        <v>1955</v>
      </c>
      <c r="O165" s="25" t="s">
        <v>529</v>
      </c>
      <c r="P165" s="9" t="s">
        <v>330</v>
      </c>
    </row>
    <row r="166" spans="6:16" ht="12.75" outlineLevel="2">
      <c r="F166" s="31"/>
      <c r="G166" s="32"/>
      <c r="H166" s="33" t="s">
        <v>530</v>
      </c>
      <c r="I166" s="37"/>
      <c r="J166" s="34"/>
      <c r="K166" s="35"/>
      <c r="L166" s="36"/>
      <c r="M166" s="36"/>
      <c r="N166" s="37"/>
      <c r="O166" s="25"/>
      <c r="P166" s="9">
        <f>SUBTOTAL(3,P165:P165)</f>
        <v>1</v>
      </c>
    </row>
    <row r="167" spans="4:16" ht="12.75" outlineLevel="1">
      <c r="D167" s="11">
        <f>SUBTOTAL(9,D165:D165)</f>
        <v>14</v>
      </c>
      <c r="F167" s="31"/>
      <c r="G167" s="32"/>
      <c r="H167" s="33" t="s">
        <v>531</v>
      </c>
      <c r="I167" s="37"/>
      <c r="J167" s="34"/>
      <c r="K167" s="35"/>
      <c r="L167" s="36"/>
      <c r="M167" s="36"/>
      <c r="N167" s="37"/>
      <c r="O167" s="25"/>
      <c r="P167" s="9"/>
    </row>
    <row r="168" spans="2:16" ht="12.75" outlineLevel="3">
      <c r="B168" s="11">
        <v>9</v>
      </c>
      <c r="C168" s="13">
        <v>12</v>
      </c>
      <c r="D168" s="11">
        <f>+C168+$Q$7</f>
        <v>13</v>
      </c>
      <c r="E168" s="38">
        <v>10</v>
      </c>
      <c r="F168" s="31">
        <v>20</v>
      </c>
      <c r="G168" s="32">
        <v>700</v>
      </c>
      <c r="H168" s="33" t="s">
        <v>532</v>
      </c>
      <c r="I168" s="37" t="s">
        <v>10</v>
      </c>
      <c r="J168" s="34" t="s">
        <v>11</v>
      </c>
      <c r="K168" s="35" t="s">
        <v>18</v>
      </c>
      <c r="L168" s="36" t="s">
        <v>59</v>
      </c>
      <c r="M168" s="36" t="s">
        <v>533</v>
      </c>
      <c r="N168" s="37">
        <v>1953</v>
      </c>
      <c r="O168" s="25" t="s">
        <v>214</v>
      </c>
      <c r="P168" s="9" t="s">
        <v>255</v>
      </c>
    </row>
    <row r="169" spans="6:16" ht="12.75" outlineLevel="2">
      <c r="F169" s="31"/>
      <c r="G169" s="32"/>
      <c r="H169" s="33" t="s">
        <v>534</v>
      </c>
      <c r="I169" s="37"/>
      <c r="J169" s="34"/>
      <c r="K169" s="35"/>
      <c r="L169" s="36"/>
      <c r="M169" s="36"/>
      <c r="N169" s="37"/>
      <c r="O169" s="25"/>
      <c r="P169" s="9">
        <f>SUBTOTAL(3,P168:P168)</f>
        <v>1</v>
      </c>
    </row>
    <row r="170" spans="4:16" ht="12.75" outlineLevel="1">
      <c r="D170" s="11">
        <f>SUBTOTAL(9,D168:D168)</f>
        <v>13</v>
      </c>
      <c r="F170" s="31"/>
      <c r="G170" s="32"/>
      <c r="H170" s="33" t="s">
        <v>535</v>
      </c>
      <c r="I170" s="37"/>
      <c r="J170" s="34"/>
      <c r="K170" s="35"/>
      <c r="L170" s="36"/>
      <c r="M170" s="36"/>
      <c r="N170" s="37"/>
      <c r="O170" s="25"/>
      <c r="P170" s="9"/>
    </row>
    <row r="171" spans="1:17" s="4" customFormat="1" ht="12.75" outlineLevel="3">
      <c r="A171"/>
      <c r="B171" s="11">
        <v>9</v>
      </c>
      <c r="C171" s="13">
        <v>12</v>
      </c>
      <c r="D171" s="11">
        <f>+C171+$Q$7</f>
        <v>13</v>
      </c>
      <c r="E171" s="38">
        <v>10</v>
      </c>
      <c r="F171" s="23">
        <v>6</v>
      </c>
      <c r="G171" s="24">
        <v>19</v>
      </c>
      <c r="H171" s="33" t="s">
        <v>536</v>
      </c>
      <c r="I171" s="26" t="s">
        <v>10</v>
      </c>
      <c r="J171" s="27" t="s">
        <v>11</v>
      </c>
      <c r="K171" s="27" t="s">
        <v>18</v>
      </c>
      <c r="L171" s="25" t="s">
        <v>84</v>
      </c>
      <c r="M171" s="25" t="s">
        <v>537</v>
      </c>
      <c r="N171" s="26">
        <v>1956</v>
      </c>
      <c r="O171" s="25" t="s">
        <v>314</v>
      </c>
      <c r="P171" s="9" t="s">
        <v>232</v>
      </c>
      <c r="Q171"/>
    </row>
    <row r="172" spans="1:17" s="4" customFormat="1" ht="12.75" outlineLevel="2">
      <c r="A172"/>
      <c r="B172" s="11"/>
      <c r="C172" s="13"/>
      <c r="D172" s="11"/>
      <c r="E172" s="38"/>
      <c r="F172" s="23"/>
      <c r="G172" s="24"/>
      <c r="H172" s="33" t="s">
        <v>538</v>
      </c>
      <c r="I172" s="26"/>
      <c r="J172" s="27"/>
      <c r="K172" s="27"/>
      <c r="L172" s="25"/>
      <c r="M172" s="25"/>
      <c r="N172" s="26"/>
      <c r="O172" s="25"/>
      <c r="P172" s="9">
        <f>SUBTOTAL(3,P171:P171)</f>
        <v>1</v>
      </c>
      <c r="Q172"/>
    </row>
    <row r="173" spans="1:17" s="4" customFormat="1" ht="12.75" outlineLevel="1">
      <c r="A173"/>
      <c r="B173" s="11"/>
      <c r="C173" s="13"/>
      <c r="D173" s="11">
        <f>SUBTOTAL(9,D171:D171)</f>
        <v>13</v>
      </c>
      <c r="E173" s="38"/>
      <c r="F173" s="23"/>
      <c r="G173" s="24"/>
      <c r="H173" s="33" t="s">
        <v>539</v>
      </c>
      <c r="I173" s="26"/>
      <c r="J173" s="27"/>
      <c r="K173" s="27"/>
      <c r="L173" s="25"/>
      <c r="M173" s="25"/>
      <c r="N173" s="26"/>
      <c r="O173" s="25"/>
      <c r="P173" s="9"/>
      <c r="Q173"/>
    </row>
    <row r="174" spans="1:17" s="4" customFormat="1" ht="12.75" outlineLevel="3">
      <c r="A174"/>
      <c r="B174" s="11">
        <v>10</v>
      </c>
      <c r="C174" s="13">
        <v>11</v>
      </c>
      <c r="D174" s="11">
        <f>+C174+$Q$7</f>
        <v>12</v>
      </c>
      <c r="E174" s="38">
        <v>11</v>
      </c>
      <c r="F174" s="23">
        <v>93</v>
      </c>
      <c r="G174" s="24">
        <v>854</v>
      </c>
      <c r="H174" s="33" t="s">
        <v>540</v>
      </c>
      <c r="I174" s="26" t="s">
        <v>10</v>
      </c>
      <c r="J174" s="27" t="s">
        <v>11</v>
      </c>
      <c r="K174" s="27" t="s">
        <v>18</v>
      </c>
      <c r="L174" s="25" t="s">
        <v>541</v>
      </c>
      <c r="M174" s="25" t="s">
        <v>516</v>
      </c>
      <c r="N174" s="26">
        <v>1956</v>
      </c>
      <c r="O174" s="25" t="s">
        <v>490</v>
      </c>
      <c r="P174" s="9" t="s">
        <v>163</v>
      </c>
      <c r="Q174"/>
    </row>
    <row r="175" spans="1:17" s="4" customFormat="1" ht="12.75" outlineLevel="2">
      <c r="A175"/>
      <c r="B175" s="11"/>
      <c r="C175" s="13"/>
      <c r="D175" s="11"/>
      <c r="E175" s="38"/>
      <c r="F175" s="23"/>
      <c r="G175" s="24"/>
      <c r="H175" s="33" t="s">
        <v>542</v>
      </c>
      <c r="I175" s="26"/>
      <c r="J175" s="27"/>
      <c r="K175" s="27"/>
      <c r="L175" s="25"/>
      <c r="M175" s="25"/>
      <c r="N175" s="26"/>
      <c r="O175" s="25"/>
      <c r="P175" s="9">
        <f>SUBTOTAL(3,P174:P174)</f>
        <v>1</v>
      </c>
      <c r="Q175"/>
    </row>
    <row r="176" spans="1:17" s="4" customFormat="1" ht="12.75" outlineLevel="1">
      <c r="A176"/>
      <c r="B176" s="11"/>
      <c r="C176" s="13"/>
      <c r="D176" s="11">
        <f>SUBTOTAL(9,D174:D174)</f>
        <v>12</v>
      </c>
      <c r="E176" s="38"/>
      <c r="F176" s="23"/>
      <c r="G176" s="24"/>
      <c r="H176" s="33" t="s">
        <v>543</v>
      </c>
      <c r="I176" s="26"/>
      <c r="J176" s="27"/>
      <c r="K176" s="27"/>
      <c r="L176" s="25"/>
      <c r="M176" s="25"/>
      <c r="N176" s="26"/>
      <c r="O176" s="25"/>
      <c r="P176" s="9"/>
      <c r="Q176"/>
    </row>
    <row r="177" spans="1:17" s="4" customFormat="1" ht="12.75" outlineLevel="3">
      <c r="A177"/>
      <c r="B177" s="11">
        <v>10</v>
      </c>
      <c r="C177" s="13">
        <v>11</v>
      </c>
      <c r="D177" s="11">
        <f>+C177+$Q$7</f>
        <v>12</v>
      </c>
      <c r="E177" s="38">
        <v>13</v>
      </c>
      <c r="F177" s="31">
        <v>51</v>
      </c>
      <c r="G177" s="32">
        <v>163.30999755859375</v>
      </c>
      <c r="H177" s="33" t="s">
        <v>544</v>
      </c>
      <c r="I177" s="37" t="s">
        <v>10</v>
      </c>
      <c r="J177" s="34" t="s">
        <v>11</v>
      </c>
      <c r="K177" s="35" t="s">
        <v>18</v>
      </c>
      <c r="L177" s="36" t="s">
        <v>19</v>
      </c>
      <c r="M177" s="36" t="s">
        <v>545</v>
      </c>
      <c r="N177" s="37">
        <v>1960</v>
      </c>
      <c r="O177" s="25" t="s">
        <v>163</v>
      </c>
      <c r="P177" s="9" t="s">
        <v>255</v>
      </c>
      <c r="Q177"/>
    </row>
    <row r="178" spans="1:17" s="4" customFormat="1" ht="12.75" outlineLevel="2">
      <c r="A178"/>
      <c r="B178" s="11"/>
      <c r="C178" s="13"/>
      <c r="D178" s="11"/>
      <c r="E178" s="38"/>
      <c r="F178" s="31"/>
      <c r="G178" s="32"/>
      <c r="H178" s="33" t="s">
        <v>546</v>
      </c>
      <c r="I178" s="37"/>
      <c r="J178" s="34"/>
      <c r="K178" s="35"/>
      <c r="L178" s="36"/>
      <c r="M178" s="36"/>
      <c r="N178" s="37"/>
      <c r="O178" s="25"/>
      <c r="P178" s="9">
        <f>SUBTOTAL(3,P177:P177)</f>
        <v>1</v>
      </c>
      <c r="Q178"/>
    </row>
    <row r="179" spans="1:17" s="4" customFormat="1" ht="12.75" outlineLevel="1">
      <c r="A179"/>
      <c r="B179" s="11"/>
      <c r="C179" s="13"/>
      <c r="D179" s="11">
        <f>SUBTOTAL(9,D177:D177)</f>
        <v>12</v>
      </c>
      <c r="E179" s="38"/>
      <c r="F179" s="31"/>
      <c r="G179" s="32"/>
      <c r="H179" s="33" t="s">
        <v>547</v>
      </c>
      <c r="I179" s="37"/>
      <c r="J179" s="34"/>
      <c r="K179" s="35"/>
      <c r="L179" s="36"/>
      <c r="M179" s="36"/>
      <c r="N179" s="37"/>
      <c r="O179" s="25"/>
      <c r="P179" s="9"/>
      <c r="Q179"/>
    </row>
    <row r="180" spans="2:16" ht="12.75" outlineLevel="3">
      <c r="B180" s="11">
        <v>11</v>
      </c>
      <c r="C180" s="13">
        <v>10</v>
      </c>
      <c r="D180" s="11">
        <f>+C180+$Q$7</f>
        <v>11</v>
      </c>
      <c r="E180" s="38">
        <v>12</v>
      </c>
      <c r="F180" s="23">
        <v>39</v>
      </c>
      <c r="G180" s="24">
        <v>900</v>
      </c>
      <c r="H180" s="33" t="s">
        <v>548</v>
      </c>
      <c r="I180" s="26" t="s">
        <v>10</v>
      </c>
      <c r="J180" s="27" t="s">
        <v>11</v>
      </c>
      <c r="K180" s="27" t="s">
        <v>18</v>
      </c>
      <c r="L180" s="25" t="s">
        <v>13</v>
      </c>
      <c r="M180" s="25" t="s">
        <v>466</v>
      </c>
      <c r="N180" s="26">
        <v>1951</v>
      </c>
      <c r="O180" s="25" t="s">
        <v>314</v>
      </c>
      <c r="P180" s="9" t="s">
        <v>163</v>
      </c>
    </row>
    <row r="181" spans="6:16" ht="12.75" outlineLevel="2">
      <c r="F181" s="23"/>
      <c r="G181" s="24"/>
      <c r="H181" s="33" t="s">
        <v>549</v>
      </c>
      <c r="I181" s="26"/>
      <c r="J181" s="27"/>
      <c r="K181" s="27"/>
      <c r="L181" s="25"/>
      <c r="M181" s="25"/>
      <c r="N181" s="26"/>
      <c r="O181" s="25"/>
      <c r="P181" s="9">
        <f>SUBTOTAL(3,P180:P180)</f>
        <v>1</v>
      </c>
    </row>
    <row r="182" spans="4:16" ht="12.75" outlineLevel="1">
      <c r="D182" s="11">
        <f>SUBTOTAL(9,D180:D180)</f>
        <v>11</v>
      </c>
      <c r="F182" s="23"/>
      <c r="G182" s="24"/>
      <c r="H182" s="33" t="s">
        <v>550</v>
      </c>
      <c r="I182" s="26"/>
      <c r="J182" s="27"/>
      <c r="K182" s="27"/>
      <c r="L182" s="25"/>
      <c r="M182" s="25"/>
      <c r="N182" s="26"/>
      <c r="O182" s="25"/>
      <c r="P182" s="9"/>
    </row>
    <row r="183" spans="1:17" s="4" customFormat="1" ht="12.75" outlineLevel="3">
      <c r="A183"/>
      <c r="B183" s="11">
        <v>11</v>
      </c>
      <c r="C183" s="13">
        <v>10</v>
      </c>
      <c r="D183" s="11">
        <f>+C183+$Q$7</f>
        <v>11</v>
      </c>
      <c r="E183" s="38">
        <v>12</v>
      </c>
      <c r="F183" s="23">
        <v>3</v>
      </c>
      <c r="G183" s="24">
        <v>53</v>
      </c>
      <c r="H183" s="33" t="s">
        <v>551</v>
      </c>
      <c r="I183" s="26" t="s">
        <v>10</v>
      </c>
      <c r="J183" s="27" t="s">
        <v>11</v>
      </c>
      <c r="K183" s="27" t="s">
        <v>18</v>
      </c>
      <c r="L183" s="25" t="s">
        <v>552</v>
      </c>
      <c r="M183" s="25">
        <v>250</v>
      </c>
      <c r="N183" s="26">
        <v>1953</v>
      </c>
      <c r="O183" s="25" t="s">
        <v>172</v>
      </c>
      <c r="P183" s="9" t="s">
        <v>232</v>
      </c>
      <c r="Q183"/>
    </row>
    <row r="184" spans="1:17" s="4" customFormat="1" ht="12.75" outlineLevel="2">
      <c r="A184"/>
      <c r="B184" s="11"/>
      <c r="C184" s="13"/>
      <c r="D184" s="11"/>
      <c r="E184" s="38"/>
      <c r="F184" s="23"/>
      <c r="G184" s="24"/>
      <c r="H184" s="33" t="s">
        <v>553</v>
      </c>
      <c r="I184" s="26"/>
      <c r="J184" s="27"/>
      <c r="K184" s="27"/>
      <c r="L184" s="25"/>
      <c r="M184" s="25"/>
      <c r="N184" s="26"/>
      <c r="O184" s="25"/>
      <c r="P184" s="9">
        <f>SUBTOTAL(3,P183:P183)</f>
        <v>1</v>
      </c>
      <c r="Q184"/>
    </row>
    <row r="185" spans="1:17" s="4" customFormat="1" ht="12.75" outlineLevel="1">
      <c r="A185"/>
      <c r="B185" s="11"/>
      <c r="C185" s="13"/>
      <c r="D185" s="11">
        <f>SUBTOTAL(9,D183:D183)</f>
        <v>11</v>
      </c>
      <c r="E185" s="38"/>
      <c r="F185" s="23"/>
      <c r="G185" s="24"/>
      <c r="H185" s="33" t="s">
        <v>554</v>
      </c>
      <c r="I185" s="26"/>
      <c r="J185" s="27"/>
      <c r="K185" s="27"/>
      <c r="L185" s="25"/>
      <c r="M185" s="25"/>
      <c r="N185" s="26"/>
      <c r="O185" s="25"/>
      <c r="P185" s="9"/>
      <c r="Q185"/>
    </row>
    <row r="186" spans="2:16" ht="12.75" outlineLevel="3">
      <c r="B186" s="11">
        <v>12</v>
      </c>
      <c r="C186" s="13">
        <v>9</v>
      </c>
      <c r="D186" s="11">
        <f>+C186+$Q$7</f>
        <v>10</v>
      </c>
      <c r="E186" s="38">
        <v>13</v>
      </c>
      <c r="F186" s="23">
        <v>99</v>
      </c>
      <c r="G186" s="24">
        <v>958</v>
      </c>
      <c r="H186" s="33" t="s">
        <v>555</v>
      </c>
      <c r="I186" s="26" t="s">
        <v>10</v>
      </c>
      <c r="J186" s="27" t="s">
        <v>11</v>
      </c>
      <c r="K186" s="27" t="s">
        <v>18</v>
      </c>
      <c r="L186" s="25" t="s">
        <v>13</v>
      </c>
      <c r="M186" s="25" t="s">
        <v>556</v>
      </c>
      <c r="N186" s="26">
        <v>1958</v>
      </c>
      <c r="O186" s="25" t="s">
        <v>404</v>
      </c>
      <c r="P186" s="9" t="s">
        <v>163</v>
      </c>
    </row>
    <row r="187" spans="6:16" ht="12.75" outlineLevel="2">
      <c r="F187" s="23"/>
      <c r="G187" s="24"/>
      <c r="H187" s="33" t="s">
        <v>557</v>
      </c>
      <c r="I187" s="26"/>
      <c r="J187" s="27"/>
      <c r="K187" s="27"/>
      <c r="L187" s="25"/>
      <c r="M187" s="25"/>
      <c r="N187" s="26"/>
      <c r="O187" s="25"/>
      <c r="P187" s="9">
        <f>SUBTOTAL(3,P186:P186)</f>
        <v>1</v>
      </c>
    </row>
    <row r="188" spans="4:16" ht="12.75" outlineLevel="1">
      <c r="D188" s="11">
        <f>SUBTOTAL(9,D186:D186)</f>
        <v>10</v>
      </c>
      <c r="F188" s="23"/>
      <c r="G188" s="24"/>
      <c r="H188" s="33" t="s">
        <v>558</v>
      </c>
      <c r="I188" s="26"/>
      <c r="J188" s="27"/>
      <c r="K188" s="27"/>
      <c r="L188" s="25"/>
      <c r="M188" s="25"/>
      <c r="N188" s="26"/>
      <c r="O188" s="25"/>
      <c r="P188" s="9"/>
    </row>
    <row r="189" spans="1:17" s="4" customFormat="1" ht="12.75" outlineLevel="3">
      <c r="A189"/>
      <c r="B189" s="11">
        <v>12</v>
      </c>
      <c r="C189" s="13">
        <v>9</v>
      </c>
      <c r="D189" s="11">
        <f>+C189+$Q$7</f>
        <v>10</v>
      </c>
      <c r="E189" s="38">
        <v>13</v>
      </c>
      <c r="F189" s="23">
        <v>163</v>
      </c>
      <c r="G189" s="24">
        <v>53</v>
      </c>
      <c r="H189" s="65" t="s">
        <v>559</v>
      </c>
      <c r="I189" s="26" t="s">
        <v>10</v>
      </c>
      <c r="J189" s="27" t="s">
        <v>11</v>
      </c>
      <c r="K189" s="27" t="s">
        <v>18</v>
      </c>
      <c r="L189" s="25" t="s">
        <v>84</v>
      </c>
      <c r="M189" s="25" t="s">
        <v>1532</v>
      </c>
      <c r="N189" s="26">
        <v>1953</v>
      </c>
      <c r="O189" s="25" t="s">
        <v>96</v>
      </c>
      <c r="P189" s="9" t="s">
        <v>232</v>
      </c>
      <c r="Q189" s="40"/>
    </row>
    <row r="190" spans="1:17" s="4" customFormat="1" ht="12.75" outlineLevel="2">
      <c r="A190"/>
      <c r="B190" s="11"/>
      <c r="C190" s="13"/>
      <c r="D190" s="11"/>
      <c r="E190" s="38"/>
      <c r="F190" s="23"/>
      <c r="G190" s="24"/>
      <c r="H190" s="65" t="s">
        <v>1535</v>
      </c>
      <c r="I190" s="26"/>
      <c r="J190" s="27"/>
      <c r="K190" s="27"/>
      <c r="L190" s="25"/>
      <c r="M190" s="25"/>
      <c r="N190" s="26"/>
      <c r="O190" s="25"/>
      <c r="P190" s="9">
        <f>SUBTOTAL(3,P189:P189)</f>
        <v>1</v>
      </c>
      <c r="Q190" s="40"/>
    </row>
    <row r="191" spans="1:17" s="4" customFormat="1" ht="12.75" outlineLevel="1">
      <c r="A191"/>
      <c r="B191" s="11"/>
      <c r="C191" s="13"/>
      <c r="D191" s="11">
        <f>SUBTOTAL(9,D189:D189)</f>
        <v>10</v>
      </c>
      <c r="E191" s="38"/>
      <c r="F191" s="23"/>
      <c r="G191" s="24"/>
      <c r="H191" s="65" t="s">
        <v>1533</v>
      </c>
      <c r="I191" s="26"/>
      <c r="J191" s="27"/>
      <c r="K191" s="27"/>
      <c r="L191" s="25"/>
      <c r="M191" s="25"/>
      <c r="N191" s="26"/>
      <c r="O191" s="25"/>
      <c r="P191" s="9"/>
      <c r="Q191" s="40"/>
    </row>
    <row r="192" spans="2:16" ht="12.75" outlineLevel="3">
      <c r="B192" s="11">
        <v>13</v>
      </c>
      <c r="C192" s="13">
        <v>8</v>
      </c>
      <c r="D192" s="11">
        <f>+C192+$Q$7</f>
        <v>9</v>
      </c>
      <c r="E192" s="38">
        <v>14</v>
      </c>
      <c r="F192" s="23">
        <v>102</v>
      </c>
      <c r="G192" s="24">
        <v>1017</v>
      </c>
      <c r="H192" s="33" t="s">
        <v>560</v>
      </c>
      <c r="I192" s="26" t="s">
        <v>10</v>
      </c>
      <c r="J192" s="27" t="s">
        <v>11</v>
      </c>
      <c r="K192" s="27" t="s">
        <v>18</v>
      </c>
      <c r="L192" s="25" t="s">
        <v>59</v>
      </c>
      <c r="M192" s="25">
        <v>175</v>
      </c>
      <c r="N192" s="26">
        <v>1957</v>
      </c>
      <c r="O192" s="25" t="s">
        <v>404</v>
      </c>
      <c r="P192" s="9" t="s">
        <v>163</v>
      </c>
    </row>
    <row r="193" spans="6:16" ht="12.75" outlineLevel="2">
      <c r="F193" s="23"/>
      <c r="G193" s="24"/>
      <c r="H193" s="33" t="s">
        <v>561</v>
      </c>
      <c r="I193" s="26"/>
      <c r="J193" s="27"/>
      <c r="K193" s="27"/>
      <c r="L193" s="25"/>
      <c r="M193" s="25"/>
      <c r="N193" s="26"/>
      <c r="O193" s="25"/>
      <c r="P193" s="9">
        <f>SUBTOTAL(3,P192:P192)</f>
        <v>1</v>
      </c>
    </row>
    <row r="194" spans="4:16" ht="12.75" outlineLevel="1">
      <c r="D194" s="11">
        <f>SUBTOTAL(9,D192:D192)</f>
        <v>9</v>
      </c>
      <c r="F194" s="23"/>
      <c r="G194" s="24"/>
      <c r="H194" s="33" t="s">
        <v>562</v>
      </c>
      <c r="I194" s="26"/>
      <c r="J194" s="27"/>
      <c r="K194" s="27"/>
      <c r="L194" s="25"/>
      <c r="M194" s="25"/>
      <c r="N194" s="26"/>
      <c r="O194" s="25"/>
      <c r="P194" s="9"/>
    </row>
    <row r="195" spans="2:16" ht="12.75" outlineLevel="3">
      <c r="B195" s="11">
        <v>13</v>
      </c>
      <c r="C195" s="13">
        <v>8</v>
      </c>
      <c r="D195" s="11">
        <f>+C195+$Q$7</f>
        <v>9</v>
      </c>
      <c r="E195" s="38">
        <v>14</v>
      </c>
      <c r="F195" s="23">
        <v>56</v>
      </c>
      <c r="G195" s="24">
        <v>76</v>
      </c>
      <c r="H195" s="33" t="s">
        <v>563</v>
      </c>
      <c r="I195" s="26" t="s">
        <v>10</v>
      </c>
      <c r="J195" s="27" t="s">
        <v>11</v>
      </c>
      <c r="K195" s="27" t="s">
        <v>18</v>
      </c>
      <c r="L195" s="25" t="s">
        <v>91</v>
      </c>
      <c r="M195" s="25" t="s">
        <v>564</v>
      </c>
      <c r="N195" s="26">
        <v>1952</v>
      </c>
      <c r="O195" s="25" t="s">
        <v>314</v>
      </c>
      <c r="P195" s="9" t="s">
        <v>232</v>
      </c>
    </row>
    <row r="196" spans="6:16" ht="12.75" outlineLevel="2">
      <c r="F196" s="23"/>
      <c r="G196" s="24"/>
      <c r="H196" s="33" t="s">
        <v>565</v>
      </c>
      <c r="I196" s="26"/>
      <c r="J196" s="27"/>
      <c r="K196" s="27"/>
      <c r="L196" s="25"/>
      <c r="M196" s="25"/>
      <c r="N196" s="26"/>
      <c r="O196" s="25"/>
      <c r="P196" s="9">
        <f>SUBTOTAL(3,P195:P195)</f>
        <v>1</v>
      </c>
    </row>
    <row r="197" spans="4:16" ht="12.75" outlineLevel="1">
      <c r="D197" s="11">
        <f>SUBTOTAL(9,D195:D195)</f>
        <v>9</v>
      </c>
      <c r="F197" s="23"/>
      <c r="G197" s="24"/>
      <c r="H197" s="33" t="s">
        <v>566</v>
      </c>
      <c r="I197" s="26"/>
      <c r="J197" s="27"/>
      <c r="K197" s="27"/>
      <c r="L197" s="25"/>
      <c r="M197" s="25"/>
      <c r="N197" s="26"/>
      <c r="O197" s="25"/>
      <c r="P197" s="9"/>
    </row>
    <row r="198" spans="2:16" ht="12.75" outlineLevel="3">
      <c r="B198" s="11">
        <v>14</v>
      </c>
      <c r="C198" s="13">
        <v>7</v>
      </c>
      <c r="D198" s="11">
        <f>+C198+$Q$7</f>
        <v>8</v>
      </c>
      <c r="E198" s="38">
        <v>15</v>
      </c>
      <c r="F198" s="23">
        <v>101</v>
      </c>
      <c r="G198" s="24">
        <v>1127</v>
      </c>
      <c r="H198" s="33" t="s">
        <v>567</v>
      </c>
      <c r="I198" s="26" t="s">
        <v>10</v>
      </c>
      <c r="J198" s="27" t="s">
        <v>11</v>
      </c>
      <c r="K198" s="27" t="s">
        <v>18</v>
      </c>
      <c r="L198" s="25" t="s">
        <v>541</v>
      </c>
      <c r="M198" s="25" t="s">
        <v>516</v>
      </c>
      <c r="N198" s="26">
        <v>1959</v>
      </c>
      <c r="O198" s="25" t="s">
        <v>404</v>
      </c>
      <c r="P198" s="9" t="s">
        <v>163</v>
      </c>
    </row>
    <row r="199" spans="6:16" ht="12.75" outlineLevel="2">
      <c r="F199" s="23"/>
      <c r="G199" s="24"/>
      <c r="H199" s="33" t="s">
        <v>568</v>
      </c>
      <c r="I199" s="26"/>
      <c r="J199" s="27"/>
      <c r="K199" s="27"/>
      <c r="L199" s="25"/>
      <c r="M199" s="25"/>
      <c r="N199" s="26"/>
      <c r="O199" s="25"/>
      <c r="P199" s="9">
        <f>SUBTOTAL(3,P198:P198)</f>
        <v>1</v>
      </c>
    </row>
    <row r="200" spans="4:16" ht="12.75" outlineLevel="1">
      <c r="D200" s="11">
        <f>SUBTOTAL(9,D198:D198)</f>
        <v>8</v>
      </c>
      <c r="F200" s="23"/>
      <c r="G200" s="24"/>
      <c r="H200" s="33" t="s">
        <v>569</v>
      </c>
      <c r="I200" s="26"/>
      <c r="J200" s="27"/>
      <c r="K200" s="27"/>
      <c r="L200" s="25"/>
      <c r="M200" s="25"/>
      <c r="N200" s="26"/>
      <c r="O200" s="25"/>
      <c r="P200" s="9"/>
    </row>
    <row r="201" spans="2:16" ht="12.75" outlineLevel="3">
      <c r="B201" s="11">
        <v>14</v>
      </c>
      <c r="C201" s="13">
        <v>7</v>
      </c>
      <c r="D201" s="11">
        <f>+C201+$Q$7</f>
        <v>8</v>
      </c>
      <c r="E201" s="38">
        <v>15</v>
      </c>
      <c r="F201" s="23">
        <v>79</v>
      </c>
      <c r="G201" s="24">
        <v>81</v>
      </c>
      <c r="H201" s="33" t="s">
        <v>570</v>
      </c>
      <c r="I201" s="26" t="s">
        <v>10</v>
      </c>
      <c r="J201" s="27" t="s">
        <v>11</v>
      </c>
      <c r="K201" s="27" t="s">
        <v>18</v>
      </c>
      <c r="L201" s="25" t="s">
        <v>13</v>
      </c>
      <c r="M201" s="25">
        <v>500</v>
      </c>
      <c r="N201" s="26">
        <v>1956</v>
      </c>
      <c r="O201" s="25" t="s">
        <v>314</v>
      </c>
      <c r="P201" s="9" t="s">
        <v>232</v>
      </c>
    </row>
    <row r="202" spans="6:16" ht="12.75" outlineLevel="2">
      <c r="F202" s="23"/>
      <c r="G202" s="24"/>
      <c r="H202" s="33" t="s">
        <v>571</v>
      </c>
      <c r="I202" s="26"/>
      <c r="J202" s="27"/>
      <c r="K202" s="27"/>
      <c r="L202" s="25"/>
      <c r="M202" s="25"/>
      <c r="N202" s="26"/>
      <c r="O202" s="25"/>
      <c r="P202" s="9">
        <f>SUBTOTAL(3,P201:P201)</f>
        <v>1</v>
      </c>
    </row>
    <row r="203" spans="4:16" ht="12.75" outlineLevel="1">
      <c r="D203" s="11">
        <f>SUBTOTAL(9,D201:D201)</f>
        <v>8</v>
      </c>
      <c r="F203" s="23"/>
      <c r="G203" s="24"/>
      <c r="H203" s="33" t="s">
        <v>572</v>
      </c>
      <c r="I203" s="26"/>
      <c r="J203" s="27"/>
      <c r="K203" s="27"/>
      <c r="L203" s="25"/>
      <c r="M203" s="25"/>
      <c r="N203" s="26"/>
      <c r="O203" s="25"/>
      <c r="P203" s="9"/>
    </row>
    <row r="204" spans="2:16" ht="12.75" outlineLevel="3">
      <c r="B204" s="11">
        <v>15</v>
      </c>
      <c r="C204" s="13">
        <v>6</v>
      </c>
      <c r="D204" s="11">
        <f>+C204+$Q$7</f>
        <v>7</v>
      </c>
      <c r="E204" s="38">
        <v>17</v>
      </c>
      <c r="F204" s="23">
        <v>43</v>
      </c>
      <c r="G204" s="24">
        <v>1720</v>
      </c>
      <c r="H204" s="33" t="s">
        <v>573</v>
      </c>
      <c r="I204" s="26" t="s">
        <v>10</v>
      </c>
      <c r="J204" s="27" t="s">
        <v>11</v>
      </c>
      <c r="K204" s="27" t="s">
        <v>18</v>
      </c>
      <c r="L204" s="25" t="s">
        <v>13</v>
      </c>
      <c r="M204" s="25" t="s">
        <v>466</v>
      </c>
      <c r="N204" s="26">
        <v>1951</v>
      </c>
      <c r="O204" s="25" t="s">
        <v>314</v>
      </c>
      <c r="P204" s="9" t="s">
        <v>163</v>
      </c>
    </row>
    <row r="205" spans="6:16" ht="12.75" outlineLevel="2">
      <c r="F205" s="23"/>
      <c r="G205" s="24"/>
      <c r="H205" s="33" t="s">
        <v>574</v>
      </c>
      <c r="I205" s="26"/>
      <c r="J205" s="27"/>
      <c r="K205" s="27"/>
      <c r="L205" s="25"/>
      <c r="M205" s="25"/>
      <c r="N205" s="26"/>
      <c r="O205" s="25"/>
      <c r="P205" s="9">
        <f>SUBTOTAL(3,P204:P204)</f>
        <v>1</v>
      </c>
    </row>
    <row r="206" spans="4:16" ht="12.75" outlineLevel="1">
      <c r="D206" s="11">
        <f>SUBTOTAL(9,D204:D204)</f>
        <v>7</v>
      </c>
      <c r="F206" s="23"/>
      <c r="G206" s="24"/>
      <c r="H206" s="33" t="s">
        <v>575</v>
      </c>
      <c r="I206" s="26"/>
      <c r="J206" s="27"/>
      <c r="K206" s="27"/>
      <c r="L206" s="25"/>
      <c r="M206" s="25"/>
      <c r="N206" s="26"/>
      <c r="O206" s="25"/>
      <c r="P206" s="9"/>
    </row>
    <row r="207" spans="1:17" s="4" customFormat="1" ht="12.75" outlineLevel="3">
      <c r="A207"/>
      <c r="B207" s="11">
        <v>16</v>
      </c>
      <c r="C207" s="13">
        <v>5</v>
      </c>
      <c r="D207" s="11">
        <f>+C207+$Q$7</f>
        <v>6</v>
      </c>
      <c r="E207" s="38">
        <v>18</v>
      </c>
      <c r="F207" s="23">
        <v>112</v>
      </c>
      <c r="G207" s="24">
        <v>5940</v>
      </c>
      <c r="H207" s="33" t="s">
        <v>576</v>
      </c>
      <c r="I207" s="26" t="s">
        <v>10</v>
      </c>
      <c r="J207" s="27" t="s">
        <v>11</v>
      </c>
      <c r="K207" s="27" t="s">
        <v>18</v>
      </c>
      <c r="L207" s="25" t="s">
        <v>13</v>
      </c>
      <c r="M207" s="25" t="s">
        <v>577</v>
      </c>
      <c r="N207" s="26">
        <v>1951</v>
      </c>
      <c r="O207" s="25" t="s">
        <v>314</v>
      </c>
      <c r="P207" s="9" t="s">
        <v>163</v>
      </c>
      <c r="Q207"/>
    </row>
    <row r="208" spans="1:17" s="4" customFormat="1" ht="12.75" outlineLevel="2">
      <c r="A208"/>
      <c r="B208" s="11"/>
      <c r="C208" s="13"/>
      <c r="D208" s="11"/>
      <c r="E208" s="38"/>
      <c r="F208" s="23"/>
      <c r="G208" s="24"/>
      <c r="H208" s="33" t="s">
        <v>578</v>
      </c>
      <c r="I208" s="26"/>
      <c r="J208" s="27"/>
      <c r="K208" s="27"/>
      <c r="L208" s="25"/>
      <c r="M208" s="25"/>
      <c r="N208" s="26"/>
      <c r="O208" s="25"/>
      <c r="P208" s="9">
        <f>SUBTOTAL(3,P207:P207)</f>
        <v>1</v>
      </c>
      <c r="Q208"/>
    </row>
    <row r="209" spans="1:17" s="4" customFormat="1" ht="12.75" outlineLevel="1">
      <c r="A209"/>
      <c r="B209" s="11"/>
      <c r="C209" s="13"/>
      <c r="D209" s="11">
        <f>SUBTOTAL(9,D207:D207)</f>
        <v>6</v>
      </c>
      <c r="E209" s="38"/>
      <c r="F209" s="23"/>
      <c r="G209" s="24"/>
      <c r="H209" s="33" t="s">
        <v>579</v>
      </c>
      <c r="I209" s="26"/>
      <c r="J209" s="27"/>
      <c r="K209" s="27"/>
      <c r="L209" s="25"/>
      <c r="M209" s="25"/>
      <c r="N209" s="26"/>
      <c r="O209" s="25"/>
      <c r="P209" s="9"/>
      <c r="Q209"/>
    </row>
    <row r="210" spans="1:17" s="4" customFormat="1" ht="12.75" outlineLevel="3">
      <c r="A210"/>
      <c r="B210" s="11">
        <v>17</v>
      </c>
      <c r="C210" s="13">
        <v>4</v>
      </c>
      <c r="D210" s="11">
        <f>+C210+$Q$7</f>
        <v>5</v>
      </c>
      <c r="E210" s="38">
        <v>19</v>
      </c>
      <c r="F210" s="23">
        <v>42</v>
      </c>
      <c r="G210" s="24">
        <v>6720</v>
      </c>
      <c r="H210" s="33" t="s">
        <v>580</v>
      </c>
      <c r="I210" s="26" t="s">
        <v>10</v>
      </c>
      <c r="J210" s="27" t="s">
        <v>11</v>
      </c>
      <c r="K210" s="27" t="s">
        <v>18</v>
      </c>
      <c r="L210" s="25" t="s">
        <v>13</v>
      </c>
      <c r="M210" s="25" t="s">
        <v>466</v>
      </c>
      <c r="N210" s="26">
        <v>1951</v>
      </c>
      <c r="O210" s="25" t="s">
        <v>314</v>
      </c>
      <c r="P210" s="9" t="s">
        <v>163</v>
      </c>
      <c r="Q210"/>
    </row>
    <row r="211" spans="1:17" s="4" customFormat="1" ht="12.75" outlineLevel="2">
      <c r="A211"/>
      <c r="B211" s="11"/>
      <c r="C211" s="13"/>
      <c r="D211" s="11"/>
      <c r="E211" s="38"/>
      <c r="F211" s="23"/>
      <c r="G211" s="24"/>
      <c r="H211" s="33" t="s">
        <v>581</v>
      </c>
      <c r="I211" s="26"/>
      <c r="J211" s="27"/>
      <c r="K211" s="27"/>
      <c r="L211" s="25"/>
      <c r="M211" s="25"/>
      <c r="N211" s="26"/>
      <c r="O211" s="25"/>
      <c r="P211" s="9">
        <f>SUBTOTAL(3,P210:P210)</f>
        <v>1</v>
      </c>
      <c r="Q211"/>
    </row>
    <row r="212" spans="1:17" s="4" customFormat="1" ht="12.75" outlineLevel="1">
      <c r="A212"/>
      <c r="B212" s="11"/>
      <c r="C212" s="13"/>
      <c r="D212" s="11">
        <f>SUBTOTAL(9,D210:D210)</f>
        <v>5</v>
      </c>
      <c r="E212" s="38"/>
      <c r="F212" s="23"/>
      <c r="G212" s="24"/>
      <c r="H212" s="33" t="s">
        <v>582</v>
      </c>
      <c r="I212" s="26"/>
      <c r="J212" s="27"/>
      <c r="K212" s="27"/>
      <c r="L212" s="25"/>
      <c r="M212" s="25"/>
      <c r="N212" s="26"/>
      <c r="O212" s="25"/>
      <c r="P212" s="9"/>
      <c r="Q212"/>
    </row>
    <row r="213" spans="2:16" ht="12.75" outlineLevel="3">
      <c r="B213" s="11">
        <v>18</v>
      </c>
      <c r="C213" s="13">
        <v>3</v>
      </c>
      <c r="D213" s="11">
        <f>+C213+$Q$7</f>
        <v>4</v>
      </c>
      <c r="E213" s="38">
        <v>20</v>
      </c>
      <c r="F213" s="23">
        <v>40</v>
      </c>
      <c r="G213" s="24">
        <v>6740</v>
      </c>
      <c r="H213" s="33" t="s">
        <v>583</v>
      </c>
      <c r="I213" s="26" t="s">
        <v>10</v>
      </c>
      <c r="J213" s="27" t="s">
        <v>11</v>
      </c>
      <c r="K213" s="27" t="s">
        <v>18</v>
      </c>
      <c r="L213" s="25" t="s">
        <v>84</v>
      </c>
      <c r="M213" s="25" t="s">
        <v>537</v>
      </c>
      <c r="N213" s="26">
        <v>1952</v>
      </c>
      <c r="O213" s="25" t="s">
        <v>314</v>
      </c>
      <c r="P213" s="9" t="s">
        <v>163</v>
      </c>
    </row>
    <row r="214" spans="6:16" ht="12.75" outlineLevel="2">
      <c r="F214" s="23"/>
      <c r="G214" s="24"/>
      <c r="H214" s="33" t="s">
        <v>584</v>
      </c>
      <c r="I214" s="26"/>
      <c r="J214" s="27"/>
      <c r="K214" s="27"/>
      <c r="L214" s="25"/>
      <c r="M214" s="25"/>
      <c r="N214" s="26"/>
      <c r="O214" s="25"/>
      <c r="P214" s="9">
        <f>SUBTOTAL(3,P213:P213)</f>
        <v>1</v>
      </c>
    </row>
    <row r="215" spans="4:16" ht="12.75" outlineLevel="1">
      <c r="D215" s="11">
        <f>SUBTOTAL(9,D213:D213)</f>
        <v>4</v>
      </c>
      <c r="F215" s="23"/>
      <c r="G215" s="24"/>
      <c r="H215" s="33" t="s">
        <v>585</v>
      </c>
      <c r="I215" s="26"/>
      <c r="J215" s="27"/>
      <c r="K215" s="27"/>
      <c r="L215" s="25"/>
      <c r="M215" s="25"/>
      <c r="N215" s="26"/>
      <c r="O215" s="25"/>
      <c r="P215" s="9"/>
    </row>
    <row r="216" spans="2:16" ht="12.75" outlineLevel="3">
      <c r="B216" s="11" t="s">
        <v>159</v>
      </c>
      <c r="D216" s="11">
        <f>+C216+$Q$7</f>
        <v>1</v>
      </c>
      <c r="F216" s="31">
        <v>118</v>
      </c>
      <c r="G216" s="32" t="s">
        <v>318</v>
      </c>
      <c r="H216" s="33" t="s">
        <v>586</v>
      </c>
      <c r="I216" s="37" t="s">
        <v>10</v>
      </c>
      <c r="J216" s="34" t="s">
        <v>11</v>
      </c>
      <c r="K216" s="35" t="s">
        <v>18</v>
      </c>
      <c r="L216" s="36" t="s">
        <v>13</v>
      </c>
      <c r="M216" s="36" t="s">
        <v>587</v>
      </c>
      <c r="N216" s="37">
        <v>1954</v>
      </c>
      <c r="O216" s="25" t="s">
        <v>119</v>
      </c>
      <c r="P216" s="9" t="s">
        <v>330</v>
      </c>
    </row>
    <row r="217" spans="6:16" ht="12.75" outlineLevel="2">
      <c r="F217" s="31"/>
      <c r="G217" s="32"/>
      <c r="H217" s="33" t="s">
        <v>588</v>
      </c>
      <c r="I217" s="37"/>
      <c r="J217" s="34"/>
      <c r="K217" s="35"/>
      <c r="L217" s="36"/>
      <c r="M217" s="36"/>
      <c r="N217" s="37"/>
      <c r="O217" s="25"/>
      <c r="P217" s="9">
        <f>SUBTOTAL(3,P216:P216)</f>
        <v>1</v>
      </c>
    </row>
    <row r="218" spans="4:16" ht="12.75" outlineLevel="1">
      <c r="D218" s="11">
        <f>SUBTOTAL(9,D216:D216)</f>
        <v>1</v>
      </c>
      <c r="F218" s="31"/>
      <c r="G218" s="32"/>
      <c r="H218" s="33" t="s">
        <v>589</v>
      </c>
      <c r="I218" s="37"/>
      <c r="J218" s="34"/>
      <c r="K218" s="35"/>
      <c r="L218" s="36"/>
      <c r="M218" s="36"/>
      <c r="N218" s="37"/>
      <c r="O218" s="25"/>
      <c r="P218" s="9"/>
    </row>
    <row r="219" spans="2:16" ht="12.75" outlineLevel="3">
      <c r="B219" s="11" t="s">
        <v>159</v>
      </c>
      <c r="D219" s="11">
        <f>+C219+$Q$7</f>
        <v>1</v>
      </c>
      <c r="F219" s="31">
        <v>61</v>
      </c>
      <c r="G219" s="32" t="s">
        <v>318</v>
      </c>
      <c r="H219" s="33" t="s">
        <v>590</v>
      </c>
      <c r="I219" s="37" t="s">
        <v>10</v>
      </c>
      <c r="J219" s="34" t="s">
        <v>11</v>
      </c>
      <c r="K219" s="35" t="s">
        <v>18</v>
      </c>
      <c r="L219" s="36" t="s">
        <v>13</v>
      </c>
      <c r="M219" s="36" t="s">
        <v>495</v>
      </c>
      <c r="N219" s="37">
        <v>1951</v>
      </c>
      <c r="O219" s="25" t="s">
        <v>591</v>
      </c>
      <c r="P219" s="9" t="s">
        <v>330</v>
      </c>
    </row>
    <row r="220" spans="6:16" ht="12.75" outlineLevel="2">
      <c r="F220" s="31"/>
      <c r="G220" s="32"/>
      <c r="H220" s="33" t="s">
        <v>592</v>
      </c>
      <c r="I220" s="37"/>
      <c r="J220" s="34"/>
      <c r="K220" s="35"/>
      <c r="L220" s="36"/>
      <c r="M220" s="36"/>
      <c r="N220" s="37"/>
      <c r="O220" s="25"/>
      <c r="P220" s="9">
        <f>SUBTOTAL(3,P219:P219)</f>
        <v>1</v>
      </c>
    </row>
    <row r="221" spans="4:16" ht="12.75" outlineLevel="1">
      <c r="D221" s="11">
        <f>SUBTOTAL(9,D219:D219)</f>
        <v>1</v>
      </c>
      <c r="F221" s="31"/>
      <c r="G221" s="32"/>
      <c r="H221" s="33" t="s">
        <v>593</v>
      </c>
      <c r="I221" s="37"/>
      <c r="J221" s="34"/>
      <c r="K221" s="35"/>
      <c r="L221" s="36"/>
      <c r="M221" s="36"/>
      <c r="N221" s="37"/>
      <c r="O221" s="25"/>
      <c r="P221" s="9"/>
    </row>
    <row r="222" spans="2:16" ht="12.75" outlineLevel="3">
      <c r="B222" s="11">
        <v>1</v>
      </c>
      <c r="C222" s="13">
        <v>30</v>
      </c>
      <c r="D222" s="11">
        <f>+C222+$Q$7</f>
        <v>31</v>
      </c>
      <c r="E222" s="38">
        <v>1</v>
      </c>
      <c r="F222" s="31">
        <v>112</v>
      </c>
      <c r="G222" s="32">
        <v>57</v>
      </c>
      <c r="H222" s="33" t="s">
        <v>92</v>
      </c>
      <c r="I222" s="37" t="s">
        <v>10</v>
      </c>
      <c r="J222" s="34" t="s">
        <v>11</v>
      </c>
      <c r="K222" s="35" t="s">
        <v>12</v>
      </c>
      <c r="L222" s="36" t="s">
        <v>19</v>
      </c>
      <c r="M222" s="36" t="s">
        <v>319</v>
      </c>
      <c r="N222" s="37">
        <v>1961</v>
      </c>
      <c r="O222" s="25" t="s">
        <v>163</v>
      </c>
      <c r="P222" s="9" t="s">
        <v>330</v>
      </c>
    </row>
    <row r="223" spans="2:16" ht="12.75" outlineLevel="3">
      <c r="B223" s="11">
        <v>1</v>
      </c>
      <c r="C223" s="13">
        <v>30</v>
      </c>
      <c r="D223" s="11">
        <f>+C223+$Q$7</f>
        <v>31</v>
      </c>
      <c r="E223" s="38">
        <v>1</v>
      </c>
      <c r="F223" s="23">
        <v>19</v>
      </c>
      <c r="G223" s="24">
        <v>12</v>
      </c>
      <c r="H223" s="33" t="s">
        <v>92</v>
      </c>
      <c r="I223" s="26" t="s">
        <v>10</v>
      </c>
      <c r="J223" s="27" t="s">
        <v>11</v>
      </c>
      <c r="K223" s="26" t="s">
        <v>12</v>
      </c>
      <c r="L223" s="25" t="s">
        <v>85</v>
      </c>
      <c r="M223" s="25" t="s">
        <v>93</v>
      </c>
      <c r="N223" s="26">
        <v>1961</v>
      </c>
      <c r="O223" s="25" t="s">
        <v>163</v>
      </c>
      <c r="P223" s="9" t="s">
        <v>256</v>
      </c>
    </row>
    <row r="224" spans="2:16" ht="12.75" outlineLevel="3">
      <c r="B224" s="11">
        <v>2</v>
      </c>
      <c r="C224" s="13">
        <v>26</v>
      </c>
      <c r="D224" s="11">
        <f>+C224+$Q$7</f>
        <v>27</v>
      </c>
      <c r="E224" s="38">
        <v>2</v>
      </c>
      <c r="F224" s="23">
        <v>26</v>
      </c>
      <c r="G224" s="24">
        <v>28</v>
      </c>
      <c r="H224" s="33" t="s">
        <v>92</v>
      </c>
      <c r="I224" s="26" t="s">
        <v>10</v>
      </c>
      <c r="J224" s="27" t="s">
        <v>11</v>
      </c>
      <c r="K224" s="27" t="s">
        <v>12</v>
      </c>
      <c r="L224" s="25" t="s">
        <v>85</v>
      </c>
      <c r="M224" s="25" t="s">
        <v>93</v>
      </c>
      <c r="N224" s="26">
        <v>1961</v>
      </c>
      <c r="O224" s="25" t="s">
        <v>163</v>
      </c>
      <c r="P224" s="9" t="s">
        <v>78</v>
      </c>
    </row>
    <row r="225" spans="1:17" ht="24" outlineLevel="3">
      <c r="A225" s="3"/>
      <c r="B225" s="11" t="s">
        <v>68</v>
      </c>
      <c r="C225" s="13" t="s">
        <v>379</v>
      </c>
      <c r="E225" s="38">
        <v>2</v>
      </c>
      <c r="F225" s="23">
        <v>46</v>
      </c>
      <c r="G225" s="24">
        <v>2979.299935999576</v>
      </c>
      <c r="H225" s="33" t="s">
        <v>92</v>
      </c>
      <c r="I225" s="26" t="s">
        <v>10</v>
      </c>
      <c r="J225" s="27" t="s">
        <v>11</v>
      </c>
      <c r="K225" s="27" t="s">
        <v>12</v>
      </c>
      <c r="L225" s="25" t="s">
        <v>19</v>
      </c>
      <c r="M225" s="25" t="s">
        <v>45</v>
      </c>
      <c r="N225" s="26">
        <v>1961</v>
      </c>
      <c r="O225" s="25" t="s">
        <v>163</v>
      </c>
      <c r="P225" s="9" t="s">
        <v>72</v>
      </c>
      <c r="Q225" s="4"/>
    </row>
    <row r="226" spans="2:16" ht="12.75" outlineLevel="3">
      <c r="B226" s="11">
        <v>1</v>
      </c>
      <c r="C226" s="13">
        <v>30</v>
      </c>
      <c r="D226" s="11">
        <f>+C226+$Q$7</f>
        <v>31</v>
      </c>
      <c r="E226" s="38">
        <v>1</v>
      </c>
      <c r="F226" s="23">
        <v>37</v>
      </c>
      <c r="G226" s="24">
        <v>2</v>
      </c>
      <c r="H226" s="33" t="s">
        <v>92</v>
      </c>
      <c r="I226" s="26" t="s">
        <v>10</v>
      </c>
      <c r="J226" s="27" t="s">
        <v>11</v>
      </c>
      <c r="K226" s="27" t="s">
        <v>12</v>
      </c>
      <c r="L226" s="25" t="s">
        <v>85</v>
      </c>
      <c r="M226" s="25" t="s">
        <v>93</v>
      </c>
      <c r="N226" s="26">
        <v>1961</v>
      </c>
      <c r="O226" s="25" t="s">
        <v>163</v>
      </c>
      <c r="P226" s="9" t="s">
        <v>232</v>
      </c>
    </row>
    <row r="227" spans="2:16" ht="12.75" outlineLevel="3">
      <c r="B227" s="11">
        <v>1</v>
      </c>
      <c r="C227" s="13">
        <v>30</v>
      </c>
      <c r="D227" s="11">
        <f>+C227+$Q$7</f>
        <v>31</v>
      </c>
      <c r="E227" s="38">
        <v>1</v>
      </c>
      <c r="F227" s="23">
        <v>31</v>
      </c>
      <c r="G227" s="24">
        <v>32</v>
      </c>
      <c r="H227" s="33" t="s">
        <v>92</v>
      </c>
      <c r="I227" s="26" t="s">
        <v>10</v>
      </c>
      <c r="J227" s="27" t="s">
        <v>11</v>
      </c>
      <c r="K227" s="27" t="s">
        <v>12</v>
      </c>
      <c r="L227" s="25" t="s">
        <v>19</v>
      </c>
      <c r="M227" s="25" t="s">
        <v>140</v>
      </c>
      <c r="N227" s="26">
        <v>1961</v>
      </c>
      <c r="O227" s="25" t="s">
        <v>163</v>
      </c>
      <c r="P227" s="9" t="s">
        <v>158</v>
      </c>
    </row>
    <row r="228" spans="2:16" ht="12.75" outlineLevel="3">
      <c r="B228" s="11">
        <v>1</v>
      </c>
      <c r="C228" s="13">
        <v>30</v>
      </c>
      <c r="D228" s="11">
        <f>+C228+$Q$7</f>
        <v>31</v>
      </c>
      <c r="E228" s="38">
        <v>1</v>
      </c>
      <c r="F228" s="31">
        <v>85</v>
      </c>
      <c r="G228" s="32">
        <v>0.3100013732910156</v>
      </c>
      <c r="H228" s="33" t="s">
        <v>92</v>
      </c>
      <c r="I228" s="37" t="s">
        <v>10</v>
      </c>
      <c r="J228" s="34" t="s">
        <v>11</v>
      </c>
      <c r="K228" s="35" t="s">
        <v>12</v>
      </c>
      <c r="L228" s="36" t="s">
        <v>19</v>
      </c>
      <c r="M228" s="36" t="s">
        <v>20</v>
      </c>
      <c r="N228" s="37">
        <v>1961</v>
      </c>
      <c r="O228" s="25" t="s">
        <v>163</v>
      </c>
      <c r="P228" s="9" t="s">
        <v>255</v>
      </c>
    </row>
    <row r="229" spans="6:16" ht="12.75" outlineLevel="2">
      <c r="F229" s="31"/>
      <c r="G229" s="32"/>
      <c r="H229" s="33" t="s">
        <v>342</v>
      </c>
      <c r="I229" s="37"/>
      <c r="J229" s="34"/>
      <c r="K229" s="35"/>
      <c r="L229" s="36"/>
      <c r="M229" s="36"/>
      <c r="N229" s="37"/>
      <c r="O229" s="25"/>
      <c r="P229" s="9">
        <f>SUBTOTAL(3,P222:P228)</f>
        <v>7</v>
      </c>
    </row>
    <row r="230" spans="4:16" ht="12.75" outlineLevel="1">
      <c r="D230" s="11">
        <f>SUBTOTAL(9,D222:D228)</f>
        <v>182</v>
      </c>
      <c r="F230" s="31"/>
      <c r="G230" s="32"/>
      <c r="H230" s="33" t="s">
        <v>281</v>
      </c>
      <c r="I230" s="37"/>
      <c r="J230" s="34"/>
      <c r="K230" s="35"/>
      <c r="L230" s="36"/>
      <c r="M230" s="36"/>
      <c r="N230" s="37"/>
      <c r="O230" s="25"/>
      <c r="P230" s="9"/>
    </row>
    <row r="231" spans="2:16" ht="12.75" outlineLevel="3">
      <c r="B231" s="11">
        <v>2</v>
      </c>
      <c r="C231" s="13">
        <v>26</v>
      </c>
      <c r="D231" s="11">
        <f>+C231+$Q$7</f>
        <v>27</v>
      </c>
      <c r="E231" s="38">
        <v>2</v>
      </c>
      <c r="F231" s="23">
        <v>9</v>
      </c>
      <c r="G231" s="24">
        <v>13</v>
      </c>
      <c r="H231" s="33" t="s">
        <v>90</v>
      </c>
      <c r="I231" s="26" t="s">
        <v>10</v>
      </c>
      <c r="J231" s="27" t="s">
        <v>11</v>
      </c>
      <c r="K231" s="26" t="s">
        <v>12</v>
      </c>
      <c r="L231" s="25" t="s">
        <v>91</v>
      </c>
      <c r="M231" s="25">
        <v>175</v>
      </c>
      <c r="N231" s="26">
        <v>1964</v>
      </c>
      <c r="O231" s="25" t="s">
        <v>172</v>
      </c>
      <c r="P231" s="9" t="s">
        <v>256</v>
      </c>
    </row>
    <row r="232" spans="2:16" ht="12.75" outlineLevel="3">
      <c r="B232" s="11">
        <v>1</v>
      </c>
      <c r="C232" s="13">
        <v>30</v>
      </c>
      <c r="D232" s="11">
        <f>+C232+$Q$7</f>
        <v>31</v>
      </c>
      <c r="E232" s="38">
        <v>1</v>
      </c>
      <c r="F232" s="23">
        <v>30</v>
      </c>
      <c r="G232" s="24">
        <v>17</v>
      </c>
      <c r="H232" s="33" t="s">
        <v>90</v>
      </c>
      <c r="I232" s="26" t="s">
        <v>10</v>
      </c>
      <c r="J232" s="27" t="s">
        <v>11</v>
      </c>
      <c r="K232" s="27" t="s">
        <v>12</v>
      </c>
      <c r="L232" s="25" t="s">
        <v>91</v>
      </c>
      <c r="M232" s="25">
        <v>175</v>
      </c>
      <c r="N232" s="26">
        <v>1964</v>
      </c>
      <c r="O232" s="25" t="s">
        <v>172</v>
      </c>
      <c r="P232" s="9" t="s">
        <v>78</v>
      </c>
    </row>
    <row r="233" spans="2:16" ht="12.75" outlineLevel="3">
      <c r="B233" s="11">
        <v>2</v>
      </c>
      <c r="C233" s="13">
        <v>26</v>
      </c>
      <c r="D233" s="11">
        <f>+C233+$Q$7</f>
        <v>27</v>
      </c>
      <c r="E233" s="38">
        <v>2</v>
      </c>
      <c r="F233" s="23">
        <v>33</v>
      </c>
      <c r="G233" s="24">
        <v>3</v>
      </c>
      <c r="H233" s="33" t="s">
        <v>90</v>
      </c>
      <c r="I233" s="26" t="s">
        <v>10</v>
      </c>
      <c r="J233" s="27" t="s">
        <v>11</v>
      </c>
      <c r="K233" s="27" t="s">
        <v>12</v>
      </c>
      <c r="L233" s="25" t="s">
        <v>91</v>
      </c>
      <c r="M233" s="25">
        <v>175</v>
      </c>
      <c r="N233" s="26">
        <v>1969</v>
      </c>
      <c r="O233" s="25" t="s">
        <v>172</v>
      </c>
      <c r="P233" s="9" t="s">
        <v>232</v>
      </c>
    </row>
    <row r="234" spans="2:16" ht="12.75" outlineLevel="3">
      <c r="B234" s="11" t="s">
        <v>159</v>
      </c>
      <c r="D234" s="11">
        <f>+C234+$Q$7</f>
        <v>1</v>
      </c>
      <c r="F234" s="31">
        <v>88</v>
      </c>
      <c r="G234" s="32" t="s">
        <v>318</v>
      </c>
      <c r="H234" s="33" t="s">
        <v>90</v>
      </c>
      <c r="I234" s="37" t="s">
        <v>10</v>
      </c>
      <c r="J234" s="34" t="s">
        <v>11</v>
      </c>
      <c r="K234" s="35" t="s">
        <v>12</v>
      </c>
      <c r="L234" s="36" t="s">
        <v>91</v>
      </c>
      <c r="M234" s="36">
        <v>175</v>
      </c>
      <c r="N234" s="37">
        <v>1964</v>
      </c>
      <c r="O234" s="25" t="s">
        <v>172</v>
      </c>
      <c r="P234" s="9" t="s">
        <v>330</v>
      </c>
    </row>
    <row r="235" spans="6:16" ht="12.75" outlineLevel="2">
      <c r="F235" s="31"/>
      <c r="G235" s="32"/>
      <c r="H235" s="33" t="s">
        <v>343</v>
      </c>
      <c r="I235" s="37"/>
      <c r="J235" s="34"/>
      <c r="K235" s="35"/>
      <c r="L235" s="36"/>
      <c r="M235" s="36"/>
      <c r="N235" s="37"/>
      <c r="O235" s="25"/>
      <c r="P235" s="9">
        <f>SUBTOTAL(3,P231:P234)</f>
        <v>4</v>
      </c>
    </row>
    <row r="236" spans="4:16" ht="12.75" outlineLevel="1">
      <c r="D236" s="11">
        <f>SUBTOTAL(9,D231:D234)</f>
        <v>86</v>
      </c>
      <c r="F236" s="31"/>
      <c r="G236" s="32"/>
      <c r="H236" s="33" t="s">
        <v>280</v>
      </c>
      <c r="I236" s="37"/>
      <c r="J236" s="34"/>
      <c r="K236" s="35"/>
      <c r="L236" s="36"/>
      <c r="M236" s="36"/>
      <c r="N236" s="37"/>
      <c r="O236" s="25"/>
      <c r="P236" s="9"/>
    </row>
    <row r="237" spans="2:16" ht="12.75" outlineLevel="3">
      <c r="B237" s="11">
        <v>2</v>
      </c>
      <c r="C237" s="13">
        <v>26</v>
      </c>
      <c r="D237" s="11">
        <f>+C237+$Q$7</f>
        <v>27</v>
      </c>
      <c r="E237" s="38">
        <v>2</v>
      </c>
      <c r="F237" s="23">
        <v>97</v>
      </c>
      <c r="G237" s="24">
        <v>183</v>
      </c>
      <c r="H237" s="33" t="s">
        <v>168</v>
      </c>
      <c r="I237" s="26" t="s">
        <v>10</v>
      </c>
      <c r="J237" s="27" t="s">
        <v>11</v>
      </c>
      <c r="K237" s="27" t="s">
        <v>12</v>
      </c>
      <c r="L237" s="25" t="s">
        <v>13</v>
      </c>
      <c r="M237" s="25" t="s">
        <v>146</v>
      </c>
      <c r="N237" s="26">
        <v>1970</v>
      </c>
      <c r="O237" s="25" t="s">
        <v>15</v>
      </c>
      <c r="P237" s="9" t="s">
        <v>163</v>
      </c>
    </row>
    <row r="238" spans="1:17" ht="24" outlineLevel="3">
      <c r="A238" s="3"/>
      <c r="B238" s="11" t="s">
        <v>68</v>
      </c>
      <c r="C238" s="13">
        <v>0</v>
      </c>
      <c r="D238" s="11">
        <f>+C238+$Q$7</f>
        <v>1</v>
      </c>
      <c r="E238" s="38">
        <v>1</v>
      </c>
      <c r="F238" s="23">
        <v>54</v>
      </c>
      <c r="G238" s="24">
        <v>3078.799935999624</v>
      </c>
      <c r="H238" s="33" t="s">
        <v>594</v>
      </c>
      <c r="I238" s="26" t="s">
        <v>10</v>
      </c>
      <c r="J238" s="27" t="s">
        <v>11</v>
      </c>
      <c r="K238" s="27" t="s">
        <v>12</v>
      </c>
      <c r="L238" s="25" t="s">
        <v>13</v>
      </c>
      <c r="M238" s="25" t="s">
        <v>14</v>
      </c>
      <c r="N238" s="26">
        <v>1970</v>
      </c>
      <c r="O238" s="25" t="s">
        <v>15</v>
      </c>
      <c r="P238" s="9" t="s">
        <v>72</v>
      </c>
      <c r="Q238" s="4"/>
    </row>
    <row r="239" spans="2:16" ht="12.75" outlineLevel="3">
      <c r="B239" s="11">
        <v>2</v>
      </c>
      <c r="C239" s="13">
        <v>26</v>
      </c>
      <c r="D239" s="11">
        <f>+C239+$Q$7</f>
        <v>27</v>
      </c>
      <c r="E239" s="38">
        <v>2</v>
      </c>
      <c r="F239" s="31">
        <v>27</v>
      </c>
      <c r="G239" s="32">
        <v>108</v>
      </c>
      <c r="H239" s="33" t="s">
        <v>168</v>
      </c>
      <c r="I239" s="37" t="s">
        <v>10</v>
      </c>
      <c r="J239" s="34" t="s">
        <v>11</v>
      </c>
      <c r="K239" s="35" t="s">
        <v>12</v>
      </c>
      <c r="L239" s="36" t="s">
        <v>13</v>
      </c>
      <c r="M239" s="36" t="s">
        <v>258</v>
      </c>
      <c r="N239" s="37">
        <v>1970</v>
      </c>
      <c r="O239" s="25" t="s">
        <v>15</v>
      </c>
      <c r="P239" s="9" t="s">
        <v>330</v>
      </c>
    </row>
    <row r="240" spans="2:16" ht="12.75" outlineLevel="3">
      <c r="B240" s="11">
        <v>2</v>
      </c>
      <c r="C240" s="13">
        <v>26</v>
      </c>
      <c r="D240" s="11">
        <f>+C240+$Q$7</f>
        <v>27</v>
      </c>
      <c r="E240" s="38">
        <v>2</v>
      </c>
      <c r="F240" s="31">
        <v>75</v>
      </c>
      <c r="G240" s="32">
        <v>3.6899986267089844</v>
      </c>
      <c r="H240" s="33" t="s">
        <v>168</v>
      </c>
      <c r="I240" s="37" t="s">
        <v>10</v>
      </c>
      <c r="J240" s="34" t="s">
        <v>11</v>
      </c>
      <c r="K240" s="35" t="s">
        <v>12</v>
      </c>
      <c r="L240" s="36" t="s">
        <v>13</v>
      </c>
      <c r="M240" s="36" t="s">
        <v>258</v>
      </c>
      <c r="N240" s="37">
        <v>1970</v>
      </c>
      <c r="O240" s="25" t="s">
        <v>15</v>
      </c>
      <c r="P240" s="9" t="s">
        <v>255</v>
      </c>
    </row>
    <row r="241" spans="6:16" ht="12.75" outlineLevel="2">
      <c r="F241" s="31"/>
      <c r="G241" s="32"/>
      <c r="H241" s="33" t="s">
        <v>345</v>
      </c>
      <c r="I241" s="37"/>
      <c r="J241" s="34"/>
      <c r="K241" s="35"/>
      <c r="L241" s="36"/>
      <c r="M241" s="36"/>
      <c r="N241" s="37"/>
      <c r="O241" s="25"/>
      <c r="P241" s="9">
        <f>SUBTOTAL(3,P237:P240)</f>
        <v>4</v>
      </c>
    </row>
    <row r="242" spans="4:16" ht="12.75" outlineLevel="1">
      <c r="D242" s="11">
        <f>SUBTOTAL(9,D237:D240)</f>
        <v>82</v>
      </c>
      <c r="F242" s="31"/>
      <c r="G242" s="32"/>
      <c r="H242" s="33" t="s">
        <v>306</v>
      </c>
      <c r="I242" s="37"/>
      <c r="J242" s="34"/>
      <c r="K242" s="35"/>
      <c r="L242" s="36"/>
      <c r="M242" s="36"/>
      <c r="N242" s="37"/>
      <c r="O242" s="25"/>
      <c r="P242" s="9"/>
    </row>
    <row r="243" spans="2:16" ht="12.75" outlineLevel="3">
      <c r="B243" s="11">
        <v>3</v>
      </c>
      <c r="C243" s="13">
        <v>23</v>
      </c>
      <c r="D243" s="11">
        <f>+C243+$Q$7</f>
        <v>24</v>
      </c>
      <c r="E243" s="38">
        <v>3</v>
      </c>
      <c r="F243" s="23">
        <v>34</v>
      </c>
      <c r="G243" s="24">
        <v>179</v>
      </c>
      <c r="H243" s="33" t="s">
        <v>94</v>
      </c>
      <c r="I243" s="26" t="s">
        <v>10</v>
      </c>
      <c r="J243" s="27" t="s">
        <v>11</v>
      </c>
      <c r="K243" s="27" t="s">
        <v>12</v>
      </c>
      <c r="L243" s="25" t="s">
        <v>95</v>
      </c>
      <c r="M243" s="25"/>
      <c r="N243" s="26">
        <v>1961</v>
      </c>
      <c r="O243" s="25" t="s">
        <v>96</v>
      </c>
      <c r="P243" s="9" t="s">
        <v>78</v>
      </c>
    </row>
    <row r="244" spans="2:16" ht="12.75" outlineLevel="3">
      <c r="B244" s="11">
        <v>6</v>
      </c>
      <c r="C244" s="13">
        <v>16</v>
      </c>
      <c r="D244" s="11">
        <f>+C244+$Q$7</f>
        <v>17</v>
      </c>
      <c r="E244" s="38">
        <v>5</v>
      </c>
      <c r="F244" s="23">
        <v>44</v>
      </c>
      <c r="G244" s="24">
        <v>97</v>
      </c>
      <c r="H244" s="33" t="s">
        <v>94</v>
      </c>
      <c r="I244" s="26" t="s">
        <v>10</v>
      </c>
      <c r="J244" s="27" t="s">
        <v>11</v>
      </c>
      <c r="K244" s="27" t="s">
        <v>12</v>
      </c>
      <c r="L244" s="25" t="s">
        <v>219</v>
      </c>
      <c r="M244" s="25">
        <v>125</v>
      </c>
      <c r="N244" s="26">
        <v>1961</v>
      </c>
      <c r="O244" s="25" t="s">
        <v>96</v>
      </c>
      <c r="P244" s="9" t="s">
        <v>232</v>
      </c>
    </row>
    <row r="245" spans="2:16" ht="12.75" outlineLevel="3">
      <c r="B245" s="11">
        <v>3</v>
      </c>
      <c r="C245" s="13">
        <v>23</v>
      </c>
      <c r="D245" s="11">
        <f>+C245+$Q$7</f>
        <v>24</v>
      </c>
      <c r="E245" s="38">
        <v>3</v>
      </c>
      <c r="F245" s="23">
        <v>38</v>
      </c>
      <c r="G245" s="24">
        <v>140</v>
      </c>
      <c r="H245" s="33" t="s">
        <v>595</v>
      </c>
      <c r="I245" s="26" t="s">
        <v>10</v>
      </c>
      <c r="J245" s="27" t="s">
        <v>11</v>
      </c>
      <c r="K245" s="27" t="s">
        <v>12</v>
      </c>
      <c r="L245" s="25" t="s">
        <v>141</v>
      </c>
      <c r="M245" s="25">
        <v>125</v>
      </c>
      <c r="N245" s="26">
        <v>1961</v>
      </c>
      <c r="O245" s="25" t="s">
        <v>96</v>
      </c>
      <c r="P245" s="9" t="s">
        <v>158</v>
      </c>
    </row>
    <row r="246" spans="2:16" ht="12.75" outlineLevel="3">
      <c r="B246" s="11">
        <v>7</v>
      </c>
      <c r="C246" s="13">
        <v>14</v>
      </c>
      <c r="D246" s="11">
        <f>+C246+$Q$7</f>
        <v>15</v>
      </c>
      <c r="E246" s="38">
        <v>7</v>
      </c>
      <c r="F246" s="31">
        <v>42</v>
      </c>
      <c r="G246" s="32">
        <v>286</v>
      </c>
      <c r="H246" s="33" t="s">
        <v>94</v>
      </c>
      <c r="I246" s="37" t="s">
        <v>10</v>
      </c>
      <c r="J246" s="34" t="s">
        <v>11</v>
      </c>
      <c r="K246" s="35" t="s">
        <v>12</v>
      </c>
      <c r="L246" s="36" t="s">
        <v>320</v>
      </c>
      <c r="M246" s="36">
        <v>125</v>
      </c>
      <c r="N246" s="37">
        <v>1961</v>
      </c>
      <c r="O246" s="25" t="s">
        <v>96</v>
      </c>
      <c r="P246" s="9" t="s">
        <v>330</v>
      </c>
    </row>
    <row r="247" spans="6:16" ht="12.75" outlineLevel="2">
      <c r="F247" s="31"/>
      <c r="G247" s="32"/>
      <c r="H247" s="33" t="s">
        <v>344</v>
      </c>
      <c r="I247" s="37"/>
      <c r="J247" s="34"/>
      <c r="K247" s="35"/>
      <c r="L247" s="36"/>
      <c r="M247" s="36"/>
      <c r="N247" s="37"/>
      <c r="O247" s="25"/>
      <c r="P247" s="9">
        <f>SUBTOTAL(3,P243:P246)</f>
        <v>4</v>
      </c>
    </row>
    <row r="248" spans="4:16" ht="12.75" outlineLevel="1">
      <c r="D248" s="11">
        <f>SUBTOTAL(9,D243:D246)</f>
        <v>80</v>
      </c>
      <c r="F248" s="31"/>
      <c r="G248" s="32"/>
      <c r="H248" s="33" t="s">
        <v>279</v>
      </c>
      <c r="I248" s="37"/>
      <c r="J248" s="34"/>
      <c r="K248" s="35"/>
      <c r="L248" s="36"/>
      <c r="M248" s="36"/>
      <c r="N248" s="37"/>
      <c r="O248" s="25"/>
      <c r="P248" s="9"/>
    </row>
    <row r="249" spans="2:17" ht="12.75" outlineLevel="3">
      <c r="B249" s="11">
        <v>4</v>
      </c>
      <c r="C249" s="13">
        <v>20</v>
      </c>
      <c r="D249" s="11">
        <f>+C249+$Q$7</f>
        <v>21</v>
      </c>
      <c r="E249" s="38">
        <v>2</v>
      </c>
      <c r="F249" s="23">
        <v>42</v>
      </c>
      <c r="G249" s="24">
        <v>4</v>
      </c>
      <c r="H249" s="33" t="s">
        <v>97</v>
      </c>
      <c r="I249" s="26" t="s">
        <v>10</v>
      </c>
      <c r="J249" s="27" t="s">
        <v>11</v>
      </c>
      <c r="K249" s="27" t="s">
        <v>12</v>
      </c>
      <c r="L249" s="25" t="s">
        <v>98</v>
      </c>
      <c r="M249" s="25" t="s">
        <v>99</v>
      </c>
      <c r="N249" s="26">
        <v>1963</v>
      </c>
      <c r="O249" s="25" t="s">
        <v>96</v>
      </c>
      <c r="P249" s="9" t="s">
        <v>232</v>
      </c>
      <c r="Q249" s="40"/>
    </row>
    <row r="250" spans="2:16" ht="12.75" outlineLevel="3">
      <c r="B250" s="11">
        <v>4</v>
      </c>
      <c r="C250" s="13">
        <v>20</v>
      </c>
      <c r="D250" s="11">
        <f>+C250+$Q$7</f>
        <v>21</v>
      </c>
      <c r="E250" s="38">
        <v>4</v>
      </c>
      <c r="F250" s="23">
        <v>33</v>
      </c>
      <c r="G250" s="24">
        <v>199</v>
      </c>
      <c r="H250" s="33" t="s">
        <v>97</v>
      </c>
      <c r="I250" s="26" t="s">
        <v>10</v>
      </c>
      <c r="J250" s="27" t="s">
        <v>11</v>
      </c>
      <c r="K250" s="27" t="s">
        <v>12</v>
      </c>
      <c r="L250" s="25" t="s">
        <v>98</v>
      </c>
      <c r="M250" s="25" t="s">
        <v>99</v>
      </c>
      <c r="N250" s="26">
        <v>1963</v>
      </c>
      <c r="O250" s="25" t="s">
        <v>96</v>
      </c>
      <c r="P250" s="9" t="s">
        <v>78</v>
      </c>
    </row>
    <row r="251" spans="2:16" ht="12.75" outlineLevel="3">
      <c r="B251" s="11">
        <v>4</v>
      </c>
      <c r="C251" s="13">
        <v>20</v>
      </c>
      <c r="D251" s="11">
        <f>+C251+$Q$7</f>
        <v>21</v>
      </c>
      <c r="E251" s="38">
        <v>4</v>
      </c>
      <c r="F251" s="23">
        <v>39</v>
      </c>
      <c r="G251" s="24">
        <v>290</v>
      </c>
      <c r="H251" s="33" t="s">
        <v>97</v>
      </c>
      <c r="I251" s="26" t="s">
        <v>10</v>
      </c>
      <c r="J251" s="27" t="s">
        <v>11</v>
      </c>
      <c r="K251" s="27" t="s">
        <v>12</v>
      </c>
      <c r="L251" s="25" t="s">
        <v>142</v>
      </c>
      <c r="M251" s="25" t="s">
        <v>143</v>
      </c>
      <c r="N251" s="26">
        <v>1963</v>
      </c>
      <c r="O251" s="25" t="s">
        <v>96</v>
      </c>
      <c r="P251" s="9" t="s">
        <v>158</v>
      </c>
    </row>
    <row r="252" spans="2:17" ht="12.75" outlineLevel="2">
      <c r="B252" s="11">
        <v>8</v>
      </c>
      <c r="C252" s="13">
        <v>13</v>
      </c>
      <c r="D252" s="11">
        <f>+C252+$Q$7</f>
        <v>14</v>
      </c>
      <c r="E252" s="38">
        <v>8</v>
      </c>
      <c r="F252" s="23">
        <v>40</v>
      </c>
      <c r="G252" s="24">
        <v>359</v>
      </c>
      <c r="H252" s="33" t="s">
        <v>97</v>
      </c>
      <c r="I252" s="64" t="s">
        <v>10</v>
      </c>
      <c r="J252" s="66" t="s">
        <v>11</v>
      </c>
      <c r="K252" s="66" t="s">
        <v>12</v>
      </c>
      <c r="L252" s="68" t="s">
        <v>142</v>
      </c>
      <c r="M252" s="68" t="s">
        <v>99</v>
      </c>
      <c r="N252" s="64">
        <v>1963</v>
      </c>
      <c r="O252" s="25" t="s">
        <v>96</v>
      </c>
      <c r="P252" s="9" t="s">
        <v>330</v>
      </c>
      <c r="Q252" s="40"/>
    </row>
    <row r="253" spans="6:16" ht="12.75" outlineLevel="1">
      <c r="F253" s="23"/>
      <c r="G253" s="24"/>
      <c r="H253" s="33" t="s">
        <v>346</v>
      </c>
      <c r="I253" s="26"/>
      <c r="J253" s="27"/>
      <c r="K253" s="27"/>
      <c r="L253" s="25"/>
      <c r="M253" s="25"/>
      <c r="N253" s="26"/>
      <c r="O253" s="25"/>
      <c r="P253" s="9">
        <f>SUBTOTAL(3,P249:P251)</f>
        <v>3</v>
      </c>
    </row>
    <row r="254" spans="4:19" ht="12.75" outlineLevel="3">
      <c r="D254" s="11">
        <f>SUBTOTAL(9,D249:D252)</f>
        <v>77</v>
      </c>
      <c r="F254" s="23"/>
      <c r="G254" s="24"/>
      <c r="H254" s="33" t="s">
        <v>276</v>
      </c>
      <c r="I254" s="26"/>
      <c r="J254" s="27"/>
      <c r="K254" s="27"/>
      <c r="L254" s="25"/>
      <c r="M254" s="64"/>
      <c r="N254" s="64"/>
      <c r="O254" s="64"/>
      <c r="P254" s="64"/>
      <c r="Q254" s="64"/>
      <c r="R254" s="64"/>
      <c r="S254" s="64"/>
    </row>
    <row r="255" spans="2:16" ht="12.75" outlineLevel="3">
      <c r="B255" s="11">
        <v>4</v>
      </c>
      <c r="C255" s="13">
        <v>20</v>
      </c>
      <c r="D255" s="11">
        <f>+C255+$Q$7</f>
        <v>21</v>
      </c>
      <c r="E255" s="38">
        <v>4</v>
      </c>
      <c r="F255" s="23">
        <v>118</v>
      </c>
      <c r="G255" s="24">
        <v>631</v>
      </c>
      <c r="H255" s="33" t="s">
        <v>218</v>
      </c>
      <c r="I255" s="26" t="s">
        <v>10</v>
      </c>
      <c r="J255" s="27" t="s">
        <v>11</v>
      </c>
      <c r="K255" s="27" t="s">
        <v>12</v>
      </c>
      <c r="L255" s="25" t="s">
        <v>13</v>
      </c>
      <c r="M255" s="25" t="s">
        <v>169</v>
      </c>
      <c r="N255" s="26">
        <v>1961</v>
      </c>
      <c r="O255" s="25" t="s">
        <v>314</v>
      </c>
      <c r="P255" s="9" t="s">
        <v>163</v>
      </c>
    </row>
    <row r="256" spans="2:16" ht="12.75" outlineLevel="3">
      <c r="B256" s="11">
        <v>5</v>
      </c>
      <c r="C256" s="13">
        <v>18</v>
      </c>
      <c r="D256" s="11">
        <f>+C256+$Q$7</f>
        <v>19</v>
      </c>
      <c r="E256" s="38">
        <v>4</v>
      </c>
      <c r="F256" s="23">
        <v>43</v>
      </c>
      <c r="G256" s="24">
        <v>38</v>
      </c>
      <c r="H256" s="33" t="s">
        <v>218</v>
      </c>
      <c r="I256" s="26" t="s">
        <v>10</v>
      </c>
      <c r="J256" s="27" t="s">
        <v>11</v>
      </c>
      <c r="K256" s="27" t="s">
        <v>12</v>
      </c>
      <c r="L256" s="25" t="s">
        <v>13</v>
      </c>
      <c r="M256" s="25" t="s">
        <v>169</v>
      </c>
      <c r="N256" s="26">
        <v>1961</v>
      </c>
      <c r="O256" s="25" t="s">
        <v>314</v>
      </c>
      <c r="P256" s="9" t="s">
        <v>232</v>
      </c>
    </row>
    <row r="257" spans="2:16" ht="12.75" outlineLevel="2">
      <c r="B257" s="11">
        <v>6</v>
      </c>
      <c r="C257" s="13">
        <v>16</v>
      </c>
      <c r="D257" s="11">
        <f>+C257+$Q$7</f>
        <v>17</v>
      </c>
      <c r="E257" s="38">
        <v>6</v>
      </c>
      <c r="F257" s="31">
        <v>83</v>
      </c>
      <c r="G257" s="32">
        <v>274</v>
      </c>
      <c r="H257" s="33" t="s">
        <v>218</v>
      </c>
      <c r="I257" s="37" t="s">
        <v>10</v>
      </c>
      <c r="J257" s="34" t="s">
        <v>11</v>
      </c>
      <c r="K257" s="35" t="s">
        <v>12</v>
      </c>
      <c r="L257" s="36" t="s">
        <v>13</v>
      </c>
      <c r="M257" s="36" t="s">
        <v>169</v>
      </c>
      <c r="N257" s="37">
        <v>1961</v>
      </c>
      <c r="O257" s="25" t="s">
        <v>314</v>
      </c>
      <c r="P257" s="9" t="s">
        <v>330</v>
      </c>
    </row>
    <row r="258" spans="6:16" ht="12.75" outlineLevel="1">
      <c r="F258" s="31"/>
      <c r="G258" s="32"/>
      <c r="H258" s="33" t="s">
        <v>347</v>
      </c>
      <c r="I258" s="37"/>
      <c r="J258" s="34"/>
      <c r="K258" s="35"/>
      <c r="L258" s="36"/>
      <c r="M258" s="36"/>
      <c r="N258" s="37"/>
      <c r="O258" s="25"/>
      <c r="P258" s="9">
        <f>SUBTOTAL(3,P255:P257)</f>
        <v>3</v>
      </c>
    </row>
    <row r="259" spans="4:16" ht="12.75" outlineLevel="3">
      <c r="D259" s="11">
        <f>SUBTOTAL(9,D255:D257)</f>
        <v>57</v>
      </c>
      <c r="F259" s="31"/>
      <c r="G259" s="32"/>
      <c r="H259" s="33" t="s">
        <v>278</v>
      </c>
      <c r="I259" s="37"/>
      <c r="J259" s="34"/>
      <c r="K259" s="35"/>
      <c r="L259" s="36"/>
      <c r="M259" s="36"/>
      <c r="N259" s="37"/>
      <c r="O259" s="25"/>
      <c r="P259" s="9"/>
    </row>
    <row r="260" spans="2:16" ht="12.75" outlineLevel="3">
      <c r="B260" s="11">
        <v>1</v>
      </c>
      <c r="C260" s="13">
        <v>30</v>
      </c>
      <c r="D260" s="11">
        <f>+C260+$Q$7</f>
        <v>31</v>
      </c>
      <c r="E260" s="38">
        <v>1</v>
      </c>
      <c r="F260" s="23">
        <v>19</v>
      </c>
      <c r="G260" s="24">
        <v>39</v>
      </c>
      <c r="H260" s="33" t="s">
        <v>413</v>
      </c>
      <c r="I260" s="26" t="s">
        <v>10</v>
      </c>
      <c r="J260" s="27" t="s">
        <v>11</v>
      </c>
      <c r="K260" s="27" t="s">
        <v>12</v>
      </c>
      <c r="L260" s="25" t="s">
        <v>85</v>
      </c>
      <c r="M260" s="25" t="s">
        <v>596</v>
      </c>
      <c r="N260" s="26">
        <v>1965</v>
      </c>
      <c r="O260" s="25" t="s">
        <v>163</v>
      </c>
      <c r="P260" s="9" t="s">
        <v>163</v>
      </c>
    </row>
    <row r="261" spans="2:16" ht="12.75" outlineLevel="2">
      <c r="B261" s="11">
        <v>3</v>
      </c>
      <c r="C261" s="13">
        <v>23</v>
      </c>
      <c r="D261" s="11">
        <f>+C261+$Q$7</f>
        <v>24</v>
      </c>
      <c r="E261" s="38">
        <v>3</v>
      </c>
      <c r="F261" s="23">
        <v>17</v>
      </c>
      <c r="G261" s="24">
        <v>141</v>
      </c>
      <c r="H261" s="33" t="s">
        <v>413</v>
      </c>
      <c r="I261" s="26" t="s">
        <v>10</v>
      </c>
      <c r="J261" s="27" t="s">
        <v>11</v>
      </c>
      <c r="K261" s="26" t="s">
        <v>12</v>
      </c>
      <c r="L261" s="25" t="s">
        <v>85</v>
      </c>
      <c r="M261" s="25" t="s">
        <v>597</v>
      </c>
      <c r="N261" s="26">
        <v>1965</v>
      </c>
      <c r="O261" s="25" t="s">
        <v>163</v>
      </c>
      <c r="P261" s="9" t="s">
        <v>256</v>
      </c>
    </row>
    <row r="262" spans="6:16" ht="12.75" outlineLevel="1">
      <c r="F262" s="23"/>
      <c r="G262" s="24"/>
      <c r="H262" s="33" t="s">
        <v>416</v>
      </c>
      <c r="I262" s="26"/>
      <c r="J262" s="27"/>
      <c r="K262" s="26"/>
      <c r="L262" s="25"/>
      <c r="M262" s="25"/>
      <c r="N262" s="26"/>
      <c r="O262" s="25"/>
      <c r="P262" s="9">
        <f>SUBTOTAL(3,P260:P261)</f>
        <v>2</v>
      </c>
    </row>
    <row r="263" spans="4:16" ht="12.75" outlineLevel="3">
      <c r="D263" s="11">
        <f>SUBTOTAL(9,D260:D261)</f>
        <v>55</v>
      </c>
      <c r="F263" s="23"/>
      <c r="G263" s="24"/>
      <c r="H263" s="33" t="s">
        <v>417</v>
      </c>
      <c r="I263" s="26"/>
      <c r="J263" s="27"/>
      <c r="K263" s="26"/>
      <c r="L263" s="25"/>
      <c r="M263" s="25"/>
      <c r="N263" s="26"/>
      <c r="O263" s="25"/>
      <c r="P263" s="9"/>
    </row>
    <row r="264" spans="2:16" ht="12.75" outlineLevel="3">
      <c r="B264" s="11">
        <v>5</v>
      </c>
      <c r="C264" s="13">
        <v>18</v>
      </c>
      <c r="D264" s="11">
        <f>+C264+$Q$7</f>
        <v>19</v>
      </c>
      <c r="E264" s="38">
        <v>5</v>
      </c>
      <c r="F264" s="31">
        <v>139</v>
      </c>
      <c r="G264" s="32">
        <v>251</v>
      </c>
      <c r="H264" s="33" t="s">
        <v>598</v>
      </c>
      <c r="I264" s="37" t="s">
        <v>10</v>
      </c>
      <c r="J264" s="34" t="s">
        <v>11</v>
      </c>
      <c r="K264" s="35" t="s">
        <v>12</v>
      </c>
      <c r="L264" s="36" t="s">
        <v>13</v>
      </c>
      <c r="M264" s="36" t="s">
        <v>258</v>
      </c>
      <c r="N264" s="37">
        <v>1970</v>
      </c>
      <c r="O264" s="25" t="s">
        <v>314</v>
      </c>
      <c r="P264" s="9" t="s">
        <v>330</v>
      </c>
    </row>
    <row r="265" spans="2:16" ht="12.75" outlineLevel="2">
      <c r="B265" s="11">
        <v>6</v>
      </c>
      <c r="C265" s="13">
        <v>16</v>
      </c>
      <c r="D265" s="11">
        <f>+C265+$Q$7</f>
        <v>17</v>
      </c>
      <c r="E265" s="38">
        <v>6</v>
      </c>
      <c r="F265" s="23">
        <v>49</v>
      </c>
      <c r="G265" s="24">
        <v>1650</v>
      </c>
      <c r="H265" s="33" t="s">
        <v>598</v>
      </c>
      <c r="I265" s="26" t="s">
        <v>10</v>
      </c>
      <c r="J265" s="27" t="s">
        <v>11</v>
      </c>
      <c r="K265" s="27" t="s">
        <v>12</v>
      </c>
      <c r="L265" s="25" t="s">
        <v>13</v>
      </c>
      <c r="M265" s="25" t="s">
        <v>599</v>
      </c>
      <c r="N265" s="26">
        <v>1970</v>
      </c>
      <c r="O265" s="25" t="s">
        <v>314</v>
      </c>
      <c r="P265" s="9" t="s">
        <v>163</v>
      </c>
    </row>
    <row r="266" spans="6:16" ht="12.75" outlineLevel="1">
      <c r="F266" s="23"/>
      <c r="G266" s="24"/>
      <c r="H266" s="33" t="s">
        <v>600</v>
      </c>
      <c r="I266" s="26"/>
      <c r="J266" s="27"/>
      <c r="K266" s="27"/>
      <c r="L266" s="25"/>
      <c r="M266" s="25"/>
      <c r="N266" s="26"/>
      <c r="O266" s="25"/>
      <c r="P266" s="9">
        <f>SUBTOTAL(3,P264:P265)</f>
        <v>2</v>
      </c>
    </row>
    <row r="267" spans="4:16" ht="12.75" outlineLevel="3">
      <c r="D267" s="11">
        <f>SUBTOTAL(9,D264:D265)</f>
        <v>36</v>
      </c>
      <c r="F267" s="23"/>
      <c r="G267" s="24"/>
      <c r="H267" s="33" t="s">
        <v>601</v>
      </c>
      <c r="I267" s="26"/>
      <c r="J267" s="27"/>
      <c r="K267" s="27"/>
      <c r="L267" s="25"/>
      <c r="M267" s="25"/>
      <c r="N267" s="26"/>
      <c r="O267" s="25"/>
      <c r="P267" s="9"/>
    </row>
    <row r="268" spans="2:16" ht="12.75" outlineLevel="2">
      <c r="B268" s="11">
        <v>2</v>
      </c>
      <c r="C268" s="13">
        <v>26</v>
      </c>
      <c r="D268" s="11">
        <f>+C268+$Q$7</f>
        <v>27</v>
      </c>
      <c r="E268" s="38">
        <v>2</v>
      </c>
      <c r="F268" s="23">
        <v>15</v>
      </c>
      <c r="G268" s="24">
        <v>61</v>
      </c>
      <c r="H268" s="33" t="s">
        <v>602</v>
      </c>
      <c r="I268" s="26" t="s">
        <v>10</v>
      </c>
      <c r="J268" s="27" t="s">
        <v>11</v>
      </c>
      <c r="K268" s="27" t="s">
        <v>12</v>
      </c>
      <c r="L268" s="25" t="s">
        <v>32</v>
      </c>
      <c r="M268" s="25" t="s">
        <v>603</v>
      </c>
      <c r="N268" s="26">
        <v>1970</v>
      </c>
      <c r="O268" s="61" t="s">
        <v>119</v>
      </c>
      <c r="P268" s="9" t="s">
        <v>158</v>
      </c>
    </row>
    <row r="269" spans="6:16" ht="12.75" outlineLevel="1">
      <c r="F269" s="23"/>
      <c r="G269" s="24"/>
      <c r="H269" s="33" t="s">
        <v>604</v>
      </c>
      <c r="I269" s="26"/>
      <c r="J269" s="27"/>
      <c r="K269" s="27"/>
      <c r="L269" s="25"/>
      <c r="M269" s="25"/>
      <c r="N269" s="26"/>
      <c r="O269" s="61"/>
      <c r="P269" s="9">
        <f>SUBTOTAL(3,P268:P268)</f>
        <v>1</v>
      </c>
    </row>
    <row r="270" spans="4:16" ht="12.75" outlineLevel="3">
      <c r="D270" s="11">
        <f>SUBTOTAL(9,D268:D268)</f>
        <v>27</v>
      </c>
      <c r="F270" s="23"/>
      <c r="G270" s="24"/>
      <c r="H270" s="33" t="s">
        <v>605</v>
      </c>
      <c r="I270" s="26"/>
      <c r="J270" s="27"/>
      <c r="K270" s="27"/>
      <c r="L270" s="25"/>
      <c r="M270" s="25"/>
      <c r="N270" s="26"/>
      <c r="O270" s="61"/>
      <c r="P270" s="9"/>
    </row>
    <row r="271" spans="2:16" ht="12.75" outlineLevel="2">
      <c r="B271" s="11">
        <v>3</v>
      </c>
      <c r="C271" s="13">
        <v>23</v>
      </c>
      <c r="D271" s="11">
        <f>+C271+$Q$7</f>
        <v>24</v>
      </c>
      <c r="E271" s="38">
        <v>4</v>
      </c>
      <c r="F271" s="31">
        <v>26</v>
      </c>
      <c r="G271" s="32">
        <v>22.080001831054688</v>
      </c>
      <c r="H271" s="33" t="s">
        <v>606</v>
      </c>
      <c r="I271" s="37" t="s">
        <v>10</v>
      </c>
      <c r="J271" s="34" t="s">
        <v>11</v>
      </c>
      <c r="K271" s="35" t="s">
        <v>12</v>
      </c>
      <c r="L271" s="36" t="s">
        <v>499</v>
      </c>
      <c r="M271" s="36" t="s">
        <v>607</v>
      </c>
      <c r="N271" s="37">
        <v>1965</v>
      </c>
      <c r="O271" s="25" t="s">
        <v>214</v>
      </c>
      <c r="P271" s="9" t="s">
        <v>255</v>
      </c>
    </row>
    <row r="272" spans="6:16" ht="12.75" outlineLevel="1">
      <c r="F272" s="31"/>
      <c r="G272" s="32"/>
      <c r="H272" s="33" t="s">
        <v>608</v>
      </c>
      <c r="I272" s="37"/>
      <c r="J272" s="34"/>
      <c r="K272" s="35"/>
      <c r="L272" s="36"/>
      <c r="M272" s="36"/>
      <c r="N272" s="37"/>
      <c r="O272" s="25"/>
      <c r="P272" s="9">
        <f>SUBTOTAL(3,P271:P271)</f>
        <v>1</v>
      </c>
    </row>
    <row r="273" spans="4:16" ht="12.75" outlineLevel="3">
      <c r="D273" s="11">
        <f>SUBTOTAL(9,D271:D271)</f>
        <v>24</v>
      </c>
      <c r="F273" s="31"/>
      <c r="G273" s="32"/>
      <c r="H273" s="33" t="s">
        <v>609</v>
      </c>
      <c r="I273" s="37"/>
      <c r="J273" s="34"/>
      <c r="K273" s="35"/>
      <c r="L273" s="36"/>
      <c r="M273" s="36"/>
      <c r="N273" s="37"/>
      <c r="O273" s="25"/>
      <c r="P273" s="9"/>
    </row>
    <row r="274" spans="2:16" ht="12.75" outlineLevel="2">
      <c r="B274" s="11">
        <v>3</v>
      </c>
      <c r="C274" s="13">
        <v>23</v>
      </c>
      <c r="D274" s="11">
        <f>+C274+$Q$7</f>
        <v>24</v>
      </c>
      <c r="E274" s="38">
        <v>3</v>
      </c>
      <c r="F274" s="23">
        <v>87</v>
      </c>
      <c r="G274" s="24">
        <v>368</v>
      </c>
      <c r="H274" s="33" t="s">
        <v>610</v>
      </c>
      <c r="I274" s="26" t="s">
        <v>10</v>
      </c>
      <c r="J274" s="27" t="s">
        <v>11</v>
      </c>
      <c r="K274" s="27" t="s">
        <v>12</v>
      </c>
      <c r="L274" s="25" t="s">
        <v>13</v>
      </c>
      <c r="M274" s="25" t="s">
        <v>611</v>
      </c>
      <c r="N274" s="26">
        <v>1970</v>
      </c>
      <c r="O274" s="25" t="s">
        <v>612</v>
      </c>
      <c r="P274" s="9" t="s">
        <v>163</v>
      </c>
    </row>
    <row r="275" spans="6:16" ht="12.75" outlineLevel="1">
      <c r="F275" s="23"/>
      <c r="G275" s="24"/>
      <c r="H275" s="33" t="s">
        <v>613</v>
      </c>
      <c r="I275" s="26"/>
      <c r="J275" s="27"/>
      <c r="K275" s="27"/>
      <c r="L275" s="25"/>
      <c r="M275" s="25"/>
      <c r="N275" s="26"/>
      <c r="O275" s="25"/>
      <c r="P275" s="9">
        <f>SUBTOTAL(3,P274:P274)</f>
        <v>1</v>
      </c>
    </row>
    <row r="276" spans="4:16" ht="12.75" outlineLevel="3">
      <c r="D276" s="11">
        <f>SUBTOTAL(9,D274:D274)</f>
        <v>24</v>
      </c>
      <c r="F276" s="23"/>
      <c r="G276" s="24"/>
      <c r="H276" s="33" t="s">
        <v>614</v>
      </c>
      <c r="I276" s="26"/>
      <c r="J276" s="27"/>
      <c r="K276" s="27"/>
      <c r="L276" s="25"/>
      <c r="M276" s="25"/>
      <c r="N276" s="26"/>
      <c r="O276" s="25"/>
      <c r="P276" s="9"/>
    </row>
    <row r="277" spans="2:16" ht="12.75" outlineLevel="2">
      <c r="B277" s="11">
        <v>3</v>
      </c>
      <c r="C277" s="13">
        <v>23</v>
      </c>
      <c r="D277" s="11">
        <f>+C277+$Q$7</f>
        <v>24</v>
      </c>
      <c r="E277" s="38">
        <v>3</v>
      </c>
      <c r="F277" s="31">
        <v>110</v>
      </c>
      <c r="G277" s="32">
        <v>159</v>
      </c>
      <c r="H277" s="33" t="s">
        <v>615</v>
      </c>
      <c r="I277" s="37" t="s">
        <v>10</v>
      </c>
      <c r="J277" s="34" t="s">
        <v>11</v>
      </c>
      <c r="K277" s="35" t="s">
        <v>12</v>
      </c>
      <c r="L277" s="36" t="s">
        <v>19</v>
      </c>
      <c r="M277" s="36" t="s">
        <v>616</v>
      </c>
      <c r="N277" s="37">
        <v>1965</v>
      </c>
      <c r="O277" s="61" t="s">
        <v>163</v>
      </c>
      <c r="P277" s="9" t="s">
        <v>330</v>
      </c>
    </row>
    <row r="278" spans="6:16" ht="12.75" outlineLevel="1">
      <c r="F278" s="31"/>
      <c r="G278" s="32"/>
      <c r="H278" s="33" t="s">
        <v>617</v>
      </c>
      <c r="I278" s="37"/>
      <c r="J278" s="34"/>
      <c r="K278" s="35"/>
      <c r="L278" s="36"/>
      <c r="M278" s="36"/>
      <c r="N278" s="37"/>
      <c r="O278" s="61"/>
      <c r="P278" s="9">
        <f>SUBTOTAL(3,P277:P277)</f>
        <v>1</v>
      </c>
    </row>
    <row r="279" spans="4:16" ht="12.75" outlineLevel="3">
      <c r="D279" s="11">
        <f>SUBTOTAL(9,D277:D277)</f>
        <v>24</v>
      </c>
      <c r="F279" s="31"/>
      <c r="G279" s="32"/>
      <c r="H279" s="33" t="s">
        <v>618</v>
      </c>
      <c r="I279" s="37"/>
      <c r="J279" s="34"/>
      <c r="K279" s="35"/>
      <c r="L279" s="36"/>
      <c r="M279" s="36"/>
      <c r="N279" s="37"/>
      <c r="O279" s="61"/>
      <c r="P279" s="9"/>
    </row>
    <row r="280" spans="2:16" ht="12.75" outlineLevel="2">
      <c r="B280" s="11">
        <v>3</v>
      </c>
      <c r="C280" s="13">
        <v>23</v>
      </c>
      <c r="D280" s="11">
        <f>+C280+$Q$7</f>
        <v>24</v>
      </c>
      <c r="E280" s="38">
        <v>3</v>
      </c>
      <c r="F280" s="23">
        <v>55</v>
      </c>
      <c r="G280" s="24">
        <v>3</v>
      </c>
      <c r="H280" s="33" t="s">
        <v>619</v>
      </c>
      <c r="I280" s="26" t="s">
        <v>10</v>
      </c>
      <c r="J280" s="27" t="s">
        <v>11</v>
      </c>
      <c r="K280" s="27" t="s">
        <v>12</v>
      </c>
      <c r="L280" s="25" t="s">
        <v>620</v>
      </c>
      <c r="M280" s="25" t="s">
        <v>621</v>
      </c>
      <c r="N280" s="26">
        <v>1970</v>
      </c>
      <c r="O280" s="25" t="s">
        <v>172</v>
      </c>
      <c r="P280" s="9" t="s">
        <v>232</v>
      </c>
    </row>
    <row r="281" spans="6:16" ht="12.75" outlineLevel="1">
      <c r="F281" s="23"/>
      <c r="G281" s="24"/>
      <c r="H281" s="33" t="s">
        <v>622</v>
      </c>
      <c r="I281" s="26"/>
      <c r="J281" s="27"/>
      <c r="K281" s="27"/>
      <c r="L281" s="25"/>
      <c r="M281" s="25"/>
      <c r="N281" s="26"/>
      <c r="O281" s="25"/>
      <c r="P281" s="9">
        <f>SUBTOTAL(3,P280:P280)</f>
        <v>1</v>
      </c>
    </row>
    <row r="282" spans="4:16" ht="12.75" outlineLevel="3">
      <c r="D282" s="11">
        <f>SUBTOTAL(9,D280:D280)</f>
        <v>24</v>
      </c>
      <c r="F282" s="23"/>
      <c r="G282" s="24"/>
      <c r="H282" s="33" t="s">
        <v>623</v>
      </c>
      <c r="I282" s="26"/>
      <c r="J282" s="27"/>
      <c r="K282" s="27"/>
      <c r="L282" s="25"/>
      <c r="M282" s="25"/>
      <c r="N282" s="26"/>
      <c r="O282" s="25"/>
      <c r="P282" s="9"/>
    </row>
    <row r="283" spans="2:16" ht="12.75" outlineLevel="2">
      <c r="B283" s="11">
        <v>4</v>
      </c>
      <c r="C283" s="13">
        <v>20</v>
      </c>
      <c r="D283" s="11">
        <f>+C283+$Q$7</f>
        <v>21</v>
      </c>
      <c r="E283" s="38">
        <v>7</v>
      </c>
      <c r="F283" s="31">
        <v>6</v>
      </c>
      <c r="G283" s="32">
        <v>133.69000244140625</v>
      </c>
      <c r="H283" s="33" t="s">
        <v>624</v>
      </c>
      <c r="I283" s="37" t="s">
        <v>10</v>
      </c>
      <c r="J283" s="34" t="s">
        <v>11</v>
      </c>
      <c r="K283" s="35" t="s">
        <v>12</v>
      </c>
      <c r="L283" s="36" t="s">
        <v>19</v>
      </c>
      <c r="M283" s="36" t="s">
        <v>625</v>
      </c>
      <c r="N283" s="37">
        <v>1962</v>
      </c>
      <c r="O283" s="25" t="s">
        <v>214</v>
      </c>
      <c r="P283" s="9" t="s">
        <v>255</v>
      </c>
    </row>
    <row r="284" spans="6:16" ht="12.75" outlineLevel="1">
      <c r="F284" s="31"/>
      <c r="G284" s="32"/>
      <c r="H284" s="33" t="s">
        <v>626</v>
      </c>
      <c r="I284" s="37"/>
      <c r="J284" s="34"/>
      <c r="K284" s="35"/>
      <c r="L284" s="36"/>
      <c r="M284" s="36"/>
      <c r="N284" s="37"/>
      <c r="O284" s="25"/>
      <c r="P284" s="9">
        <f>SUBTOTAL(3,P283:P283)</f>
        <v>1</v>
      </c>
    </row>
    <row r="285" spans="4:16" ht="12.75" outlineLevel="3">
      <c r="D285" s="11">
        <f>SUBTOTAL(9,D283:D283)</f>
        <v>21</v>
      </c>
      <c r="F285" s="31"/>
      <c r="G285" s="32"/>
      <c r="H285" s="33" t="s">
        <v>627</v>
      </c>
      <c r="I285" s="37"/>
      <c r="J285" s="34"/>
      <c r="K285" s="35"/>
      <c r="L285" s="36"/>
      <c r="M285" s="36"/>
      <c r="N285" s="37"/>
      <c r="O285" s="25"/>
      <c r="P285" s="9"/>
    </row>
    <row r="286" spans="2:16" ht="12.75" outlineLevel="2">
      <c r="B286" s="11">
        <v>4</v>
      </c>
      <c r="C286" s="13">
        <v>20</v>
      </c>
      <c r="D286" s="11">
        <f>+C286+$Q$7</f>
        <v>21</v>
      </c>
      <c r="E286" s="38">
        <v>4</v>
      </c>
      <c r="F286" s="31">
        <v>120</v>
      </c>
      <c r="G286" s="32">
        <v>211</v>
      </c>
      <c r="H286" s="33" t="s">
        <v>628</v>
      </c>
      <c r="I286" s="37" t="s">
        <v>10</v>
      </c>
      <c r="J286" s="34" t="s">
        <v>11</v>
      </c>
      <c r="K286" s="35" t="s">
        <v>12</v>
      </c>
      <c r="L286" s="36" t="s">
        <v>91</v>
      </c>
      <c r="M286" s="36" t="s">
        <v>629</v>
      </c>
      <c r="N286" s="37">
        <v>1962</v>
      </c>
      <c r="O286" s="61" t="s">
        <v>119</v>
      </c>
      <c r="P286" s="9" t="s">
        <v>330</v>
      </c>
    </row>
    <row r="287" spans="6:16" ht="12.75" outlineLevel="1">
      <c r="F287" s="31"/>
      <c r="G287" s="32"/>
      <c r="H287" s="33" t="s">
        <v>630</v>
      </c>
      <c r="I287" s="37"/>
      <c r="J287" s="34"/>
      <c r="K287" s="35"/>
      <c r="L287" s="36"/>
      <c r="M287" s="36"/>
      <c r="N287" s="37"/>
      <c r="O287" s="61"/>
      <c r="P287" s="9">
        <f>SUBTOTAL(3,P286:P286)</f>
        <v>1</v>
      </c>
    </row>
    <row r="288" spans="4:16" ht="12.75" outlineLevel="3">
      <c r="D288" s="11">
        <f>SUBTOTAL(9,D286:D286)</f>
        <v>21</v>
      </c>
      <c r="F288" s="31"/>
      <c r="G288" s="32"/>
      <c r="H288" s="33" t="s">
        <v>631</v>
      </c>
      <c r="I288" s="37"/>
      <c r="J288" s="34"/>
      <c r="K288" s="35"/>
      <c r="L288" s="36"/>
      <c r="M288" s="36"/>
      <c r="N288" s="37"/>
      <c r="O288" s="61"/>
      <c r="P288" s="9"/>
    </row>
    <row r="289" spans="2:16" ht="12.75" outlineLevel="2">
      <c r="B289" s="11">
        <v>5</v>
      </c>
      <c r="C289" s="13">
        <v>18</v>
      </c>
      <c r="D289" s="11">
        <f>+C289+$Q$7</f>
        <v>19</v>
      </c>
      <c r="E289" s="38">
        <v>5</v>
      </c>
      <c r="F289" s="23">
        <v>103</v>
      </c>
      <c r="G289" s="24">
        <v>932</v>
      </c>
      <c r="H289" s="33" t="s">
        <v>632</v>
      </c>
      <c r="I289" s="26" t="s">
        <v>10</v>
      </c>
      <c r="J289" s="27" t="s">
        <v>11</v>
      </c>
      <c r="K289" s="27" t="s">
        <v>12</v>
      </c>
      <c r="L289" s="25" t="s">
        <v>85</v>
      </c>
      <c r="M289" s="25" t="s">
        <v>633</v>
      </c>
      <c r="N289" s="26">
        <v>1964</v>
      </c>
      <c r="O289" s="25" t="s">
        <v>404</v>
      </c>
      <c r="P289" s="9" t="s">
        <v>163</v>
      </c>
    </row>
    <row r="290" spans="6:16" ht="12.75" outlineLevel="1">
      <c r="F290" s="23"/>
      <c r="G290" s="24"/>
      <c r="H290" s="33" t="s">
        <v>634</v>
      </c>
      <c r="I290" s="26"/>
      <c r="J290" s="27"/>
      <c r="K290" s="27"/>
      <c r="L290" s="25"/>
      <c r="M290" s="25"/>
      <c r="N290" s="26"/>
      <c r="O290" s="25"/>
      <c r="P290" s="9">
        <f>SUBTOTAL(3,P289:P289)</f>
        <v>1</v>
      </c>
    </row>
    <row r="291" spans="4:16" ht="12.75" outlineLevel="3">
      <c r="D291" s="11">
        <f>SUBTOTAL(9,D289:D289)</f>
        <v>19</v>
      </c>
      <c r="F291" s="23"/>
      <c r="G291" s="24"/>
      <c r="H291" s="33" t="s">
        <v>635</v>
      </c>
      <c r="I291" s="26"/>
      <c r="J291" s="27"/>
      <c r="K291" s="27"/>
      <c r="L291" s="25"/>
      <c r="M291" s="25"/>
      <c r="N291" s="26"/>
      <c r="O291" s="25"/>
      <c r="P291" s="9"/>
    </row>
    <row r="292" spans="2:16" ht="12.75" outlineLevel="2">
      <c r="B292" s="11">
        <v>8</v>
      </c>
      <c r="C292" s="13">
        <v>13</v>
      </c>
      <c r="D292" s="11">
        <f>+C292+$Q$7</f>
        <v>14</v>
      </c>
      <c r="E292" s="38">
        <v>9</v>
      </c>
      <c r="F292" s="31">
        <v>102</v>
      </c>
      <c r="G292" s="32">
        <v>606</v>
      </c>
      <c r="H292" s="33" t="s">
        <v>636</v>
      </c>
      <c r="I292" s="37" t="s">
        <v>10</v>
      </c>
      <c r="J292" s="34" t="s">
        <v>11</v>
      </c>
      <c r="K292" s="35" t="s">
        <v>12</v>
      </c>
      <c r="L292" s="36" t="s">
        <v>32</v>
      </c>
      <c r="M292" s="36" t="s">
        <v>637</v>
      </c>
      <c r="N292" s="37">
        <v>1961</v>
      </c>
      <c r="O292" s="25" t="s">
        <v>163</v>
      </c>
      <c r="P292" s="9" t="s">
        <v>330</v>
      </c>
    </row>
    <row r="293" spans="6:16" ht="12.75" outlineLevel="1">
      <c r="F293" s="31"/>
      <c r="G293" s="32"/>
      <c r="H293" s="33" t="s">
        <v>638</v>
      </c>
      <c r="I293" s="37"/>
      <c r="J293" s="34"/>
      <c r="K293" s="35"/>
      <c r="L293" s="36"/>
      <c r="M293" s="36"/>
      <c r="N293" s="37"/>
      <c r="O293" s="25"/>
      <c r="P293" s="9">
        <f>SUBTOTAL(3,P292:P292)</f>
        <v>1</v>
      </c>
    </row>
    <row r="294" spans="4:16" ht="12.75" outlineLevel="3">
      <c r="D294" s="11">
        <f>SUBTOTAL(9,D292:D292)</f>
        <v>14</v>
      </c>
      <c r="F294" s="31"/>
      <c r="G294" s="32"/>
      <c r="H294" s="33" t="s">
        <v>639</v>
      </c>
      <c r="I294" s="37"/>
      <c r="J294" s="34"/>
      <c r="K294" s="35"/>
      <c r="L294" s="36"/>
      <c r="M294" s="36"/>
      <c r="N294" s="37"/>
      <c r="O294" s="25"/>
      <c r="P294" s="9"/>
    </row>
    <row r="295" spans="2:16" ht="12.75" outlineLevel="3">
      <c r="B295" s="11">
        <v>3</v>
      </c>
      <c r="C295" s="13">
        <v>23</v>
      </c>
      <c r="D295" s="11">
        <f aca="true" t="shared" si="1" ref="D295:D300">+C295+$Q$7</f>
        <v>24</v>
      </c>
      <c r="E295" s="38">
        <v>3</v>
      </c>
      <c r="F295" s="23">
        <v>121</v>
      </c>
      <c r="G295" s="24">
        <v>131</v>
      </c>
      <c r="H295" s="33" t="s">
        <v>170</v>
      </c>
      <c r="I295" s="26" t="s">
        <v>10</v>
      </c>
      <c r="J295" s="27" t="s">
        <v>11</v>
      </c>
      <c r="K295" s="27" t="s">
        <v>21</v>
      </c>
      <c r="L295" s="25" t="s">
        <v>171</v>
      </c>
      <c r="M295" s="25" t="s">
        <v>40</v>
      </c>
      <c r="N295" s="26">
        <v>1977</v>
      </c>
      <c r="O295" s="25" t="s">
        <v>172</v>
      </c>
      <c r="P295" s="9" t="s">
        <v>163</v>
      </c>
    </row>
    <row r="296" spans="2:16" ht="12.75" outlineLevel="3">
      <c r="B296" s="11">
        <v>5</v>
      </c>
      <c r="C296" s="13">
        <v>18</v>
      </c>
      <c r="D296" s="11">
        <f t="shared" si="1"/>
        <v>19</v>
      </c>
      <c r="E296" s="38">
        <v>5</v>
      </c>
      <c r="F296" s="23">
        <v>1</v>
      </c>
      <c r="G296" s="24">
        <v>266</v>
      </c>
      <c r="H296" s="33" t="s">
        <v>170</v>
      </c>
      <c r="I296" s="26" t="s">
        <v>10</v>
      </c>
      <c r="J296" s="27" t="s">
        <v>11</v>
      </c>
      <c r="K296" s="26" t="s">
        <v>21</v>
      </c>
      <c r="L296" s="25" t="s">
        <v>106</v>
      </c>
      <c r="M296" s="25">
        <v>250</v>
      </c>
      <c r="N296" s="26">
        <v>1977</v>
      </c>
      <c r="O296" s="25" t="s">
        <v>172</v>
      </c>
      <c r="P296" s="9" t="s">
        <v>256</v>
      </c>
    </row>
    <row r="297" spans="1:17" ht="12.75" outlineLevel="3">
      <c r="A297" s="3"/>
      <c r="B297" s="11">
        <v>3</v>
      </c>
      <c r="C297" s="13">
        <v>23</v>
      </c>
      <c r="D297" s="11">
        <f t="shared" si="1"/>
        <v>24</v>
      </c>
      <c r="E297" s="38">
        <v>3</v>
      </c>
      <c r="F297" s="23">
        <v>67</v>
      </c>
      <c r="G297" s="24">
        <v>2997.3</v>
      </c>
      <c r="H297" s="33" t="s">
        <v>640</v>
      </c>
      <c r="I297" s="26" t="s">
        <v>10</v>
      </c>
      <c r="J297" s="27" t="s">
        <v>11</v>
      </c>
      <c r="K297" s="27" t="s">
        <v>21</v>
      </c>
      <c r="L297" s="25" t="s">
        <v>39</v>
      </c>
      <c r="M297" s="25" t="s">
        <v>40</v>
      </c>
      <c r="N297" s="26">
        <v>1977</v>
      </c>
      <c r="O297" s="25" t="s">
        <v>172</v>
      </c>
      <c r="P297" s="9" t="s">
        <v>72</v>
      </c>
      <c r="Q297" s="4"/>
    </row>
    <row r="298" spans="2:16" ht="12.75" outlineLevel="3">
      <c r="B298" s="11">
        <v>3</v>
      </c>
      <c r="C298" s="13">
        <v>23</v>
      </c>
      <c r="D298" s="11">
        <f t="shared" si="1"/>
        <v>24</v>
      </c>
      <c r="E298" s="38">
        <v>8</v>
      </c>
      <c r="F298" s="23">
        <v>78</v>
      </c>
      <c r="G298" s="24">
        <v>56</v>
      </c>
      <c r="H298" s="33" t="s">
        <v>170</v>
      </c>
      <c r="I298" s="26" t="s">
        <v>10</v>
      </c>
      <c r="J298" s="27" t="s">
        <v>11</v>
      </c>
      <c r="K298" s="27" t="s">
        <v>21</v>
      </c>
      <c r="L298" s="25" t="s">
        <v>171</v>
      </c>
      <c r="M298" s="25" t="s">
        <v>40</v>
      </c>
      <c r="N298" s="26">
        <v>1977</v>
      </c>
      <c r="O298" s="25" t="s">
        <v>172</v>
      </c>
      <c r="P298" s="9" t="s">
        <v>232</v>
      </c>
    </row>
    <row r="299" spans="2:16" ht="12.75" outlineLevel="3">
      <c r="B299" s="11">
        <v>3</v>
      </c>
      <c r="C299" s="13">
        <v>23</v>
      </c>
      <c r="D299" s="11">
        <f t="shared" si="1"/>
        <v>24</v>
      </c>
      <c r="E299" s="38">
        <v>3</v>
      </c>
      <c r="F299" s="23">
        <v>46</v>
      </c>
      <c r="G299" s="24">
        <v>120</v>
      </c>
      <c r="H299" s="33" t="s">
        <v>640</v>
      </c>
      <c r="I299" s="26" t="s">
        <v>10</v>
      </c>
      <c r="J299" s="27" t="s">
        <v>11</v>
      </c>
      <c r="K299" s="27" t="s">
        <v>21</v>
      </c>
      <c r="L299" s="25" t="s">
        <v>39</v>
      </c>
      <c r="M299" s="25">
        <v>250</v>
      </c>
      <c r="N299" s="26">
        <v>1977</v>
      </c>
      <c r="O299" s="25" t="s">
        <v>172</v>
      </c>
      <c r="P299" s="9" t="s">
        <v>158</v>
      </c>
    </row>
    <row r="300" spans="2:16" ht="12.75" outlineLevel="2">
      <c r="B300" s="11">
        <v>5</v>
      </c>
      <c r="C300" s="13">
        <v>18</v>
      </c>
      <c r="D300" s="11">
        <f t="shared" si="1"/>
        <v>19</v>
      </c>
      <c r="E300" s="38">
        <v>5</v>
      </c>
      <c r="F300" s="31">
        <v>93</v>
      </c>
      <c r="G300" s="32">
        <v>141</v>
      </c>
      <c r="H300" s="33" t="s">
        <v>170</v>
      </c>
      <c r="I300" s="37" t="s">
        <v>10</v>
      </c>
      <c r="J300" s="34" t="s">
        <v>11</v>
      </c>
      <c r="K300" s="35" t="s">
        <v>21</v>
      </c>
      <c r="L300" s="36" t="s">
        <v>39</v>
      </c>
      <c r="M300" s="36">
        <v>250</v>
      </c>
      <c r="N300" s="37">
        <v>1977</v>
      </c>
      <c r="O300" s="25" t="s">
        <v>172</v>
      </c>
      <c r="P300" s="9" t="s">
        <v>330</v>
      </c>
    </row>
    <row r="301" spans="6:16" ht="12.75" outlineLevel="1">
      <c r="F301" s="31"/>
      <c r="G301" s="32"/>
      <c r="H301" s="33" t="s">
        <v>348</v>
      </c>
      <c r="I301" s="37"/>
      <c r="J301" s="34"/>
      <c r="K301" s="35"/>
      <c r="L301" s="36"/>
      <c r="M301" s="36"/>
      <c r="N301" s="37"/>
      <c r="O301" s="25"/>
      <c r="P301" s="9">
        <f>SUBTOTAL(3,P295:P300)</f>
        <v>6</v>
      </c>
    </row>
    <row r="302" spans="4:16" ht="12.75" outlineLevel="3">
      <c r="D302" s="11">
        <f>SUBTOTAL(9,D295:D300)</f>
        <v>134</v>
      </c>
      <c r="F302" s="31"/>
      <c r="G302" s="32"/>
      <c r="H302" s="33" t="s">
        <v>307</v>
      </c>
      <c r="I302" s="37"/>
      <c r="J302" s="34"/>
      <c r="K302" s="35"/>
      <c r="L302" s="36"/>
      <c r="M302" s="36"/>
      <c r="N302" s="37"/>
      <c r="O302" s="25"/>
      <c r="P302" s="9"/>
    </row>
    <row r="303" spans="2:16" ht="12.75" outlineLevel="3">
      <c r="B303" s="11">
        <v>3</v>
      </c>
      <c r="C303" s="13">
        <v>23</v>
      </c>
      <c r="D303" s="11">
        <f>+C303+$Q$7</f>
        <v>24</v>
      </c>
      <c r="E303" s="38">
        <v>3</v>
      </c>
      <c r="F303" s="23">
        <v>6</v>
      </c>
      <c r="G303" s="24">
        <v>117</v>
      </c>
      <c r="H303" s="33" t="s">
        <v>105</v>
      </c>
      <c r="I303" s="26" t="s">
        <v>10</v>
      </c>
      <c r="J303" s="27" t="s">
        <v>11</v>
      </c>
      <c r="K303" s="26" t="s">
        <v>21</v>
      </c>
      <c r="L303" s="25" t="s">
        <v>106</v>
      </c>
      <c r="M303" s="25" t="s">
        <v>239</v>
      </c>
      <c r="N303" s="26">
        <v>1977</v>
      </c>
      <c r="O303" s="25" t="s">
        <v>315</v>
      </c>
      <c r="P303" s="9" t="s">
        <v>256</v>
      </c>
    </row>
    <row r="304" spans="2:16" ht="12.75" outlineLevel="3">
      <c r="B304" s="11">
        <v>3</v>
      </c>
      <c r="C304" s="13">
        <v>23</v>
      </c>
      <c r="D304" s="11">
        <f>+C304+$Q$7</f>
        <v>24</v>
      </c>
      <c r="E304" s="38">
        <v>3</v>
      </c>
      <c r="F304" s="23">
        <v>15</v>
      </c>
      <c r="G304" s="24">
        <v>256</v>
      </c>
      <c r="H304" s="33" t="s">
        <v>105</v>
      </c>
      <c r="I304" s="26" t="s">
        <v>10</v>
      </c>
      <c r="J304" s="27" t="s">
        <v>11</v>
      </c>
      <c r="K304" s="27" t="s">
        <v>21</v>
      </c>
      <c r="L304" s="25" t="s">
        <v>106</v>
      </c>
      <c r="M304" s="25" t="s">
        <v>107</v>
      </c>
      <c r="N304" s="26">
        <v>1977</v>
      </c>
      <c r="O304" s="25" t="s">
        <v>315</v>
      </c>
      <c r="P304" s="9" t="s">
        <v>78</v>
      </c>
    </row>
    <row r="305" spans="2:16" ht="12.75" outlineLevel="3">
      <c r="B305" s="11">
        <v>1</v>
      </c>
      <c r="C305" s="13">
        <v>30</v>
      </c>
      <c r="D305" s="11">
        <f>+C305+$Q$7</f>
        <v>31</v>
      </c>
      <c r="E305" s="38">
        <v>6</v>
      </c>
      <c r="F305" s="23">
        <v>18</v>
      </c>
      <c r="G305" s="24">
        <v>8</v>
      </c>
      <c r="H305" s="33" t="s">
        <v>105</v>
      </c>
      <c r="I305" s="26" t="s">
        <v>10</v>
      </c>
      <c r="J305" s="27" t="s">
        <v>11</v>
      </c>
      <c r="K305" s="27" t="s">
        <v>21</v>
      </c>
      <c r="L305" s="25" t="s">
        <v>106</v>
      </c>
      <c r="M305" s="25" t="s">
        <v>144</v>
      </c>
      <c r="N305" s="26">
        <v>1977</v>
      </c>
      <c r="O305" s="25" t="s">
        <v>315</v>
      </c>
      <c r="P305" s="9" t="s">
        <v>232</v>
      </c>
    </row>
    <row r="306" spans="2:16" ht="12.75" outlineLevel="3">
      <c r="B306" s="11">
        <v>1</v>
      </c>
      <c r="C306" s="13">
        <v>30</v>
      </c>
      <c r="D306" s="11">
        <f>+C306+$Q$7</f>
        <v>31</v>
      </c>
      <c r="E306" s="38">
        <v>1</v>
      </c>
      <c r="F306" s="23">
        <v>6</v>
      </c>
      <c r="G306" s="24">
        <v>44</v>
      </c>
      <c r="H306" s="33" t="s">
        <v>105</v>
      </c>
      <c r="I306" s="26" t="s">
        <v>10</v>
      </c>
      <c r="J306" s="27" t="s">
        <v>11</v>
      </c>
      <c r="K306" s="27" t="s">
        <v>21</v>
      </c>
      <c r="L306" s="25" t="s">
        <v>22</v>
      </c>
      <c r="M306" s="25" t="s">
        <v>144</v>
      </c>
      <c r="N306" s="26">
        <v>1977</v>
      </c>
      <c r="O306" s="25" t="s">
        <v>315</v>
      </c>
      <c r="P306" s="9" t="s">
        <v>158</v>
      </c>
    </row>
    <row r="307" spans="2:16" ht="12.75" outlineLevel="2">
      <c r="B307" s="11">
        <v>6</v>
      </c>
      <c r="C307" s="13">
        <v>16</v>
      </c>
      <c r="D307" s="11">
        <f>+C307+$Q$7</f>
        <v>17</v>
      </c>
      <c r="E307" s="38">
        <v>6</v>
      </c>
      <c r="F307" s="31">
        <v>58</v>
      </c>
      <c r="G307" s="32">
        <v>220</v>
      </c>
      <c r="H307" s="33" t="s">
        <v>105</v>
      </c>
      <c r="I307" s="37" t="s">
        <v>10</v>
      </c>
      <c r="J307" s="34" t="s">
        <v>11</v>
      </c>
      <c r="K307" s="35" t="s">
        <v>21</v>
      </c>
      <c r="L307" s="36" t="s">
        <v>22</v>
      </c>
      <c r="M307" s="36" t="s">
        <v>144</v>
      </c>
      <c r="N307" s="37">
        <v>1977</v>
      </c>
      <c r="O307" s="25" t="s">
        <v>315</v>
      </c>
      <c r="P307" s="9" t="s">
        <v>330</v>
      </c>
    </row>
    <row r="308" spans="6:16" ht="12.75" outlineLevel="1">
      <c r="F308" s="31"/>
      <c r="G308" s="32"/>
      <c r="H308" s="33" t="s">
        <v>349</v>
      </c>
      <c r="I308" s="37"/>
      <c r="J308" s="34"/>
      <c r="K308" s="35"/>
      <c r="L308" s="36"/>
      <c r="M308" s="36"/>
      <c r="N308" s="37"/>
      <c r="O308" s="25"/>
      <c r="P308" s="9">
        <f>SUBTOTAL(3,P303:P307)</f>
        <v>5</v>
      </c>
    </row>
    <row r="309" spans="4:16" ht="12.75" outlineLevel="3">
      <c r="D309" s="11">
        <f>SUBTOTAL(9,D303:D307)</f>
        <v>127</v>
      </c>
      <c r="F309" s="31"/>
      <c r="G309" s="32"/>
      <c r="H309" s="33" t="s">
        <v>283</v>
      </c>
      <c r="I309" s="37"/>
      <c r="J309" s="34"/>
      <c r="K309" s="35"/>
      <c r="L309" s="36"/>
      <c r="M309" s="36"/>
      <c r="N309" s="37"/>
      <c r="O309" s="25"/>
      <c r="P309" s="9"/>
    </row>
    <row r="310" spans="2:16" ht="12.75" outlineLevel="3">
      <c r="B310" s="11">
        <v>6</v>
      </c>
      <c r="C310" s="13">
        <v>16</v>
      </c>
      <c r="D310" s="11">
        <f>+C310+$Q$7</f>
        <v>17</v>
      </c>
      <c r="E310" s="38">
        <v>7</v>
      </c>
      <c r="F310" s="23">
        <v>109</v>
      </c>
      <c r="G310" s="24">
        <v>250</v>
      </c>
      <c r="H310" s="33" t="s">
        <v>102</v>
      </c>
      <c r="I310" s="26" t="s">
        <v>10</v>
      </c>
      <c r="J310" s="27" t="s">
        <v>11</v>
      </c>
      <c r="K310" s="27" t="s">
        <v>21</v>
      </c>
      <c r="L310" s="25" t="s">
        <v>103</v>
      </c>
      <c r="M310" s="25" t="s">
        <v>173</v>
      </c>
      <c r="N310" s="26">
        <v>1974</v>
      </c>
      <c r="O310" s="25" t="s">
        <v>96</v>
      </c>
      <c r="P310" s="9" t="s">
        <v>163</v>
      </c>
    </row>
    <row r="311" spans="2:16" ht="12.75" outlineLevel="3">
      <c r="B311" s="11">
        <v>2</v>
      </c>
      <c r="C311" s="13">
        <v>26</v>
      </c>
      <c r="D311" s="11">
        <f>+C311+$Q$7</f>
        <v>27</v>
      </c>
      <c r="E311" s="38">
        <v>2</v>
      </c>
      <c r="F311" s="23">
        <v>35</v>
      </c>
      <c r="G311" s="24">
        <v>182</v>
      </c>
      <c r="H311" s="33" t="s">
        <v>102</v>
      </c>
      <c r="I311" s="26" t="s">
        <v>10</v>
      </c>
      <c r="J311" s="27" t="s">
        <v>11</v>
      </c>
      <c r="K311" s="27" t="s">
        <v>21</v>
      </c>
      <c r="L311" s="25" t="s">
        <v>103</v>
      </c>
      <c r="M311" s="25" t="s">
        <v>104</v>
      </c>
      <c r="N311" s="26">
        <v>1974</v>
      </c>
      <c r="O311" s="25" t="s">
        <v>96</v>
      </c>
      <c r="P311" s="9" t="s">
        <v>78</v>
      </c>
    </row>
    <row r="312" spans="2:16" ht="12.75" outlineLevel="3">
      <c r="B312" s="11">
        <v>2</v>
      </c>
      <c r="C312" s="13">
        <v>26</v>
      </c>
      <c r="D312" s="11">
        <f>+C312+$Q$7</f>
        <v>27</v>
      </c>
      <c r="E312" s="38">
        <v>7</v>
      </c>
      <c r="F312" s="23">
        <v>39</v>
      </c>
      <c r="G312" s="24">
        <v>10</v>
      </c>
      <c r="H312" s="33" t="s">
        <v>102</v>
      </c>
      <c r="I312" s="26" t="s">
        <v>10</v>
      </c>
      <c r="J312" s="27" t="s">
        <v>11</v>
      </c>
      <c r="K312" s="27" t="s">
        <v>21</v>
      </c>
      <c r="L312" s="25" t="s">
        <v>103</v>
      </c>
      <c r="M312" s="25" t="s">
        <v>145</v>
      </c>
      <c r="N312" s="26">
        <v>1974</v>
      </c>
      <c r="O312" s="25" t="s">
        <v>96</v>
      </c>
      <c r="P312" s="9" t="s">
        <v>232</v>
      </c>
    </row>
    <row r="313" spans="2:16" ht="12.75" outlineLevel="2">
      <c r="B313" s="11">
        <v>4</v>
      </c>
      <c r="C313" s="13">
        <v>20</v>
      </c>
      <c r="D313" s="11">
        <f>+C313+$Q$7</f>
        <v>21</v>
      </c>
      <c r="E313" s="38">
        <v>4</v>
      </c>
      <c r="F313" s="31">
        <v>41</v>
      </c>
      <c r="G313" s="32">
        <v>116</v>
      </c>
      <c r="H313" s="33" t="s">
        <v>102</v>
      </c>
      <c r="I313" s="37" t="s">
        <v>10</v>
      </c>
      <c r="J313" s="34" t="s">
        <v>11</v>
      </c>
      <c r="K313" s="35" t="s">
        <v>21</v>
      </c>
      <c r="L313" s="36" t="s">
        <v>103</v>
      </c>
      <c r="M313" s="36" t="s">
        <v>145</v>
      </c>
      <c r="N313" s="37">
        <v>1974</v>
      </c>
      <c r="O313" s="25" t="s">
        <v>96</v>
      </c>
      <c r="P313" s="9" t="s">
        <v>330</v>
      </c>
    </row>
    <row r="314" spans="2:17" ht="12.75" outlineLevel="2">
      <c r="B314" s="11">
        <v>2</v>
      </c>
      <c r="C314" s="13">
        <v>26</v>
      </c>
      <c r="D314" s="11">
        <f>+C314+$Q$7</f>
        <v>27</v>
      </c>
      <c r="E314" s="38">
        <v>2</v>
      </c>
      <c r="F314" s="23">
        <v>37</v>
      </c>
      <c r="G314" s="24">
        <v>100</v>
      </c>
      <c r="H314" s="33" t="s">
        <v>102</v>
      </c>
      <c r="I314" s="26" t="s">
        <v>10</v>
      </c>
      <c r="J314" s="27" t="s">
        <v>11</v>
      </c>
      <c r="K314" s="27" t="s">
        <v>21</v>
      </c>
      <c r="L314" s="25" t="s">
        <v>103</v>
      </c>
      <c r="M314" s="25" t="s">
        <v>145</v>
      </c>
      <c r="N314" s="26">
        <v>1974</v>
      </c>
      <c r="O314" s="25" t="s">
        <v>96</v>
      </c>
      <c r="P314" s="9" t="s">
        <v>158</v>
      </c>
      <c r="Q314" s="40"/>
    </row>
    <row r="315" spans="6:16" ht="12.75" outlineLevel="1">
      <c r="F315" s="31"/>
      <c r="G315" s="32"/>
      <c r="H315" s="33" t="s">
        <v>352</v>
      </c>
      <c r="I315" s="37"/>
      <c r="J315" s="34"/>
      <c r="K315" s="35"/>
      <c r="L315" s="36"/>
      <c r="M315" s="36"/>
      <c r="N315" s="37"/>
      <c r="O315" s="25"/>
      <c r="P315" s="9">
        <f>SUBTOTAL(3,P310:P314)</f>
        <v>5</v>
      </c>
    </row>
    <row r="316" spans="4:16" ht="12.75" outlineLevel="3">
      <c r="D316" s="11">
        <f>SUBTOTAL(9,D310:D314)</f>
        <v>119</v>
      </c>
      <c r="F316" s="31"/>
      <c r="G316" s="32"/>
      <c r="H316" s="33" t="s">
        <v>285</v>
      </c>
      <c r="I316" s="37"/>
      <c r="J316" s="34"/>
      <c r="K316" s="35"/>
      <c r="L316" s="36"/>
      <c r="M316" s="36"/>
      <c r="N316" s="37"/>
      <c r="O316" s="25"/>
      <c r="P316" s="9"/>
    </row>
    <row r="317" spans="2:16" ht="12.75" outlineLevel="3">
      <c r="B317" s="11">
        <v>1</v>
      </c>
      <c r="C317" s="13">
        <v>30</v>
      </c>
      <c r="D317" s="11">
        <f>+C317+$Q$7</f>
        <v>31</v>
      </c>
      <c r="E317" s="38">
        <v>1</v>
      </c>
      <c r="F317" s="23">
        <v>32</v>
      </c>
      <c r="G317" s="24">
        <v>30</v>
      </c>
      <c r="H317" s="33" t="s">
        <v>100</v>
      </c>
      <c r="I317" s="26" t="s">
        <v>10</v>
      </c>
      <c r="J317" s="27" t="s">
        <v>11</v>
      </c>
      <c r="K317" s="27" t="s">
        <v>21</v>
      </c>
      <c r="L317" s="25" t="s">
        <v>13</v>
      </c>
      <c r="M317" s="25" t="s">
        <v>101</v>
      </c>
      <c r="N317" s="26">
        <v>1982</v>
      </c>
      <c r="O317" s="25" t="s">
        <v>163</v>
      </c>
      <c r="P317" s="9" t="s">
        <v>78</v>
      </c>
    </row>
    <row r="318" spans="1:17" ht="12.75" outlineLevel="3">
      <c r="A318" s="3"/>
      <c r="B318" s="11">
        <v>2</v>
      </c>
      <c r="C318" s="13">
        <v>26</v>
      </c>
      <c r="D318" s="11">
        <f>+C318+$Q$7</f>
        <v>27</v>
      </c>
      <c r="E318" s="38">
        <v>2</v>
      </c>
      <c r="F318" s="23">
        <v>28</v>
      </c>
      <c r="G318" s="24">
        <v>3043.4996799979635</v>
      </c>
      <c r="H318" s="33" t="s">
        <v>100</v>
      </c>
      <c r="I318" s="26" t="s">
        <v>10</v>
      </c>
      <c r="J318" s="27" t="s">
        <v>11</v>
      </c>
      <c r="K318" s="27" t="s">
        <v>21</v>
      </c>
      <c r="L318" s="25" t="s">
        <v>13</v>
      </c>
      <c r="M318" s="25" t="s">
        <v>34</v>
      </c>
      <c r="N318" s="26">
        <v>1979</v>
      </c>
      <c r="O318" s="25" t="s">
        <v>163</v>
      </c>
      <c r="P318" s="9" t="s">
        <v>72</v>
      </c>
      <c r="Q318" s="4"/>
    </row>
    <row r="319" spans="2:16" ht="12.75" outlineLevel="2">
      <c r="B319" s="11">
        <v>1</v>
      </c>
      <c r="C319" s="13">
        <v>30</v>
      </c>
      <c r="D319" s="11">
        <f>+C319+$Q$7</f>
        <v>31</v>
      </c>
      <c r="E319" s="38">
        <v>1</v>
      </c>
      <c r="F319" s="31">
        <v>114</v>
      </c>
      <c r="G319" s="32">
        <v>11.389999389648438</v>
      </c>
      <c r="H319" s="33" t="s">
        <v>100</v>
      </c>
      <c r="I319" s="37" t="s">
        <v>10</v>
      </c>
      <c r="J319" s="34" t="s">
        <v>11</v>
      </c>
      <c r="K319" s="35" t="s">
        <v>21</v>
      </c>
      <c r="L319" s="36" t="s">
        <v>13</v>
      </c>
      <c r="M319" s="36" t="s">
        <v>259</v>
      </c>
      <c r="N319" s="37">
        <v>1979</v>
      </c>
      <c r="O319" s="25" t="s">
        <v>163</v>
      </c>
      <c r="P319" s="9" t="s">
        <v>255</v>
      </c>
    </row>
    <row r="320" spans="6:16" ht="12.75" outlineLevel="1">
      <c r="F320" s="31"/>
      <c r="G320" s="32"/>
      <c r="H320" s="33" t="s">
        <v>350</v>
      </c>
      <c r="I320" s="37"/>
      <c r="J320" s="34"/>
      <c r="K320" s="35"/>
      <c r="L320" s="36"/>
      <c r="M320" s="36"/>
      <c r="N320" s="37"/>
      <c r="O320" s="25"/>
      <c r="P320" s="9">
        <f>SUBTOTAL(3,P317:P319)</f>
        <v>3</v>
      </c>
    </row>
    <row r="321" spans="4:16" ht="12.75" outlineLevel="3">
      <c r="D321" s="11">
        <f>SUBTOTAL(9,D317:D319)</f>
        <v>89</v>
      </c>
      <c r="F321" s="31"/>
      <c r="G321" s="32"/>
      <c r="H321" s="33" t="s">
        <v>284</v>
      </c>
      <c r="I321" s="37"/>
      <c r="J321" s="34"/>
      <c r="K321" s="35"/>
      <c r="L321" s="36"/>
      <c r="M321" s="36"/>
      <c r="N321" s="37"/>
      <c r="O321" s="25"/>
      <c r="P321" s="9"/>
    </row>
    <row r="322" spans="1:17" ht="12.75" outlineLevel="3">
      <c r="A322" s="3"/>
      <c r="B322" s="11">
        <v>1</v>
      </c>
      <c r="C322" s="13">
        <v>30</v>
      </c>
      <c r="D322" s="11">
        <f>+C322+$Q$7</f>
        <v>31</v>
      </c>
      <c r="E322" s="38">
        <v>1</v>
      </c>
      <c r="F322" s="23">
        <v>51</v>
      </c>
      <c r="G322" s="24">
        <v>3067.8</v>
      </c>
      <c r="H322" s="33" t="s">
        <v>641</v>
      </c>
      <c r="I322" s="26" t="s">
        <v>10</v>
      </c>
      <c r="J322" s="27" t="s">
        <v>11</v>
      </c>
      <c r="K322" s="27" t="s">
        <v>21</v>
      </c>
      <c r="L322" s="25" t="s">
        <v>22</v>
      </c>
      <c r="M322" s="25" t="s">
        <v>23</v>
      </c>
      <c r="N322" s="26">
        <v>1978</v>
      </c>
      <c r="O322" s="25" t="s">
        <v>163</v>
      </c>
      <c r="P322" s="9" t="s">
        <v>72</v>
      </c>
      <c r="Q322" s="4"/>
    </row>
    <row r="323" spans="2:16" ht="12.75" outlineLevel="3">
      <c r="B323" s="11">
        <v>3</v>
      </c>
      <c r="C323" s="13">
        <v>23</v>
      </c>
      <c r="D323" s="11">
        <f>+C323+$Q$7</f>
        <v>24</v>
      </c>
      <c r="E323" s="38">
        <v>3</v>
      </c>
      <c r="F323" s="31">
        <v>101</v>
      </c>
      <c r="G323" s="32">
        <v>112</v>
      </c>
      <c r="H323" s="33" t="s">
        <v>321</v>
      </c>
      <c r="I323" s="37" t="s">
        <v>10</v>
      </c>
      <c r="J323" s="34" t="s">
        <v>11</v>
      </c>
      <c r="K323" s="35" t="s">
        <v>21</v>
      </c>
      <c r="L323" s="36" t="s">
        <v>22</v>
      </c>
      <c r="M323" s="36" t="s">
        <v>322</v>
      </c>
      <c r="N323" s="37">
        <v>1978</v>
      </c>
      <c r="O323" s="25" t="s">
        <v>163</v>
      </c>
      <c r="P323" s="9" t="s">
        <v>330</v>
      </c>
    </row>
    <row r="324" spans="2:16" ht="12.75" outlineLevel="2">
      <c r="B324" s="11">
        <v>2</v>
      </c>
      <c r="C324" s="13">
        <v>26</v>
      </c>
      <c r="D324" s="11">
        <f>+C324+$Q$7</f>
        <v>27</v>
      </c>
      <c r="E324" s="38">
        <v>2</v>
      </c>
      <c r="F324" s="31">
        <v>115</v>
      </c>
      <c r="G324" s="32">
        <v>12.259998321533203</v>
      </c>
      <c r="H324" s="33" t="s">
        <v>641</v>
      </c>
      <c r="I324" s="37" t="s">
        <v>10</v>
      </c>
      <c r="J324" s="34" t="s">
        <v>11</v>
      </c>
      <c r="K324" s="35" t="s">
        <v>21</v>
      </c>
      <c r="L324" s="36" t="s">
        <v>22</v>
      </c>
      <c r="M324" s="36" t="s">
        <v>260</v>
      </c>
      <c r="N324" s="37">
        <v>1978</v>
      </c>
      <c r="O324" s="25" t="s">
        <v>163</v>
      </c>
      <c r="P324" s="9" t="s">
        <v>255</v>
      </c>
    </row>
    <row r="325" spans="6:16" ht="12.75" outlineLevel="1">
      <c r="F325" s="31"/>
      <c r="G325" s="32"/>
      <c r="H325" s="33" t="s">
        <v>351</v>
      </c>
      <c r="I325" s="37"/>
      <c r="J325" s="34"/>
      <c r="K325" s="35"/>
      <c r="L325" s="36"/>
      <c r="M325" s="36"/>
      <c r="N325" s="37"/>
      <c r="O325" s="25"/>
      <c r="P325" s="9">
        <f>SUBTOTAL(3,P322:P324)</f>
        <v>3</v>
      </c>
    </row>
    <row r="326" spans="4:16" ht="12.75" outlineLevel="3">
      <c r="D326" s="11">
        <f>SUBTOTAL(9,D322:D324)</f>
        <v>82</v>
      </c>
      <c r="F326" s="31"/>
      <c r="G326" s="32"/>
      <c r="H326" s="33" t="s">
        <v>282</v>
      </c>
      <c r="I326" s="37"/>
      <c r="J326" s="34"/>
      <c r="K326" s="35"/>
      <c r="L326" s="36"/>
      <c r="M326" s="36"/>
      <c r="N326" s="37"/>
      <c r="O326" s="25"/>
      <c r="P326" s="9"/>
    </row>
    <row r="327" spans="1:17" ht="12.75" outlineLevel="3">
      <c r="A327" s="3"/>
      <c r="B327" s="11">
        <v>4</v>
      </c>
      <c r="C327" s="13">
        <v>20</v>
      </c>
      <c r="D327" s="11">
        <f>+C327+$Q$7</f>
        <v>21</v>
      </c>
      <c r="E327" s="38">
        <v>4</v>
      </c>
      <c r="F327" s="23">
        <v>53</v>
      </c>
      <c r="G327" s="24">
        <v>2986.9996799979635</v>
      </c>
      <c r="H327" s="33" t="s">
        <v>642</v>
      </c>
      <c r="I327" s="26" t="s">
        <v>10</v>
      </c>
      <c r="J327" s="27" t="s">
        <v>11</v>
      </c>
      <c r="K327" s="27" t="s">
        <v>21</v>
      </c>
      <c r="L327" s="25" t="s">
        <v>32</v>
      </c>
      <c r="M327" s="25" t="s">
        <v>643</v>
      </c>
      <c r="N327" s="26">
        <v>1980</v>
      </c>
      <c r="O327" s="25" t="s">
        <v>15</v>
      </c>
      <c r="P327" s="9" t="s">
        <v>72</v>
      </c>
      <c r="Q327" s="4"/>
    </row>
    <row r="328" spans="2:16" ht="12.75" outlineLevel="2">
      <c r="B328" s="11">
        <v>4</v>
      </c>
      <c r="C328" s="13">
        <v>20</v>
      </c>
      <c r="D328" s="11">
        <f>+C328+$Q$7</f>
        <v>21</v>
      </c>
      <c r="E328" s="38">
        <v>5</v>
      </c>
      <c r="F328" s="31">
        <v>63</v>
      </c>
      <c r="G328" s="32">
        <v>52.209999084472656</v>
      </c>
      <c r="H328" s="33" t="s">
        <v>642</v>
      </c>
      <c r="I328" s="37" t="s">
        <v>10</v>
      </c>
      <c r="J328" s="34" t="s">
        <v>11</v>
      </c>
      <c r="K328" s="35" t="s">
        <v>21</v>
      </c>
      <c r="L328" s="36" t="s">
        <v>32</v>
      </c>
      <c r="M328" s="36" t="s">
        <v>644</v>
      </c>
      <c r="N328" s="37">
        <v>1980</v>
      </c>
      <c r="O328" s="25" t="s">
        <v>15</v>
      </c>
      <c r="P328" s="9" t="s">
        <v>255</v>
      </c>
    </row>
    <row r="329" spans="6:16" ht="12.75" outlineLevel="1">
      <c r="F329" s="31"/>
      <c r="G329" s="32"/>
      <c r="H329" s="33" t="s">
        <v>645</v>
      </c>
      <c r="I329" s="37"/>
      <c r="J329" s="34"/>
      <c r="K329" s="35"/>
      <c r="L329" s="36"/>
      <c r="M329" s="36"/>
      <c r="N329" s="37"/>
      <c r="O329" s="25"/>
      <c r="P329" s="9">
        <f>SUBTOTAL(3,P327:P328)</f>
        <v>2</v>
      </c>
    </row>
    <row r="330" spans="4:16" ht="12.75" outlineLevel="3">
      <c r="D330" s="11">
        <f>SUBTOTAL(9,D327:D328)</f>
        <v>42</v>
      </c>
      <c r="F330" s="31"/>
      <c r="G330" s="32"/>
      <c r="H330" s="33" t="s">
        <v>646</v>
      </c>
      <c r="I330" s="37"/>
      <c r="J330" s="34"/>
      <c r="K330" s="35"/>
      <c r="L330" s="36"/>
      <c r="M330" s="36"/>
      <c r="N330" s="37"/>
      <c r="O330" s="25"/>
      <c r="P330" s="9"/>
    </row>
    <row r="331" spans="2:16" ht="12.75" outlineLevel="3">
      <c r="B331" s="11">
        <v>4</v>
      </c>
      <c r="C331" s="13">
        <v>20</v>
      </c>
      <c r="D331" s="11">
        <f>+C331+$Q$7</f>
        <v>21</v>
      </c>
      <c r="E331" s="38">
        <v>4</v>
      </c>
      <c r="F331" s="23">
        <v>86</v>
      </c>
      <c r="G331" s="24">
        <v>163</v>
      </c>
      <c r="H331" s="33" t="s">
        <v>647</v>
      </c>
      <c r="I331" s="26" t="s">
        <v>10</v>
      </c>
      <c r="J331" s="27" t="s">
        <v>11</v>
      </c>
      <c r="K331" s="27" t="s">
        <v>21</v>
      </c>
      <c r="L331" s="25" t="s">
        <v>13</v>
      </c>
      <c r="M331" s="25" t="s">
        <v>648</v>
      </c>
      <c r="N331" s="26">
        <v>1971</v>
      </c>
      <c r="O331" s="25" t="s">
        <v>612</v>
      </c>
      <c r="P331" s="9" t="s">
        <v>163</v>
      </c>
    </row>
    <row r="332" spans="2:16" ht="12.75" outlineLevel="2">
      <c r="B332" s="11">
        <v>8</v>
      </c>
      <c r="C332" s="13">
        <v>13</v>
      </c>
      <c r="D332" s="11">
        <f>+C332+$Q$7</f>
        <v>14</v>
      </c>
      <c r="E332" s="38">
        <v>8</v>
      </c>
      <c r="F332" s="31">
        <v>130</v>
      </c>
      <c r="G332" s="32">
        <v>333</v>
      </c>
      <c r="H332" s="33" t="s">
        <v>647</v>
      </c>
      <c r="I332" s="37" t="s">
        <v>10</v>
      </c>
      <c r="J332" s="34" t="s">
        <v>11</v>
      </c>
      <c r="K332" s="35" t="s">
        <v>21</v>
      </c>
      <c r="L332" s="36" t="s">
        <v>13</v>
      </c>
      <c r="M332" s="36" t="s">
        <v>258</v>
      </c>
      <c r="N332" s="37">
        <v>1971</v>
      </c>
      <c r="O332" s="25" t="s">
        <v>612</v>
      </c>
      <c r="P332" s="9" t="s">
        <v>330</v>
      </c>
    </row>
    <row r="333" spans="6:16" ht="12.75" outlineLevel="1">
      <c r="F333" s="31"/>
      <c r="G333" s="32"/>
      <c r="H333" s="33" t="s">
        <v>649</v>
      </c>
      <c r="I333" s="37"/>
      <c r="J333" s="34"/>
      <c r="K333" s="35"/>
      <c r="L333" s="36"/>
      <c r="M333" s="36"/>
      <c r="N333" s="37"/>
      <c r="O333" s="25"/>
      <c r="P333" s="9">
        <f>SUBTOTAL(3,P331:P332)</f>
        <v>2</v>
      </c>
    </row>
    <row r="334" spans="4:16" ht="12.75" outlineLevel="3">
      <c r="D334" s="11">
        <f>SUBTOTAL(9,D331:D332)</f>
        <v>35</v>
      </c>
      <c r="F334" s="31"/>
      <c r="G334" s="32"/>
      <c r="H334" s="33" t="s">
        <v>650</v>
      </c>
      <c r="I334" s="37"/>
      <c r="J334" s="34"/>
      <c r="K334" s="35"/>
      <c r="L334" s="36"/>
      <c r="M334" s="36"/>
      <c r="N334" s="37"/>
      <c r="O334" s="25"/>
      <c r="P334" s="9"/>
    </row>
    <row r="335" spans="2:16" ht="12.75" outlineLevel="2">
      <c r="B335" s="11">
        <v>1</v>
      </c>
      <c r="C335" s="13">
        <v>30</v>
      </c>
      <c r="D335" s="11">
        <f>+C335+$Q$7</f>
        <v>31</v>
      </c>
      <c r="E335" s="38">
        <v>1</v>
      </c>
      <c r="F335" s="23">
        <v>59</v>
      </c>
      <c r="G335" s="24">
        <v>64</v>
      </c>
      <c r="H335" s="33" t="s">
        <v>651</v>
      </c>
      <c r="I335" s="26" t="s">
        <v>10</v>
      </c>
      <c r="J335" s="27" t="s">
        <v>11</v>
      </c>
      <c r="K335" s="27" t="s">
        <v>21</v>
      </c>
      <c r="L335" s="25" t="s">
        <v>13</v>
      </c>
      <c r="M335" s="25" t="s">
        <v>652</v>
      </c>
      <c r="N335" s="26">
        <v>1981</v>
      </c>
      <c r="O335" s="25" t="s">
        <v>119</v>
      </c>
      <c r="P335" s="9" t="s">
        <v>163</v>
      </c>
    </row>
    <row r="336" spans="6:16" ht="12.75" outlineLevel="1">
      <c r="F336" s="23"/>
      <c r="G336" s="24"/>
      <c r="H336" s="33" t="s">
        <v>653</v>
      </c>
      <c r="I336" s="26"/>
      <c r="J336" s="27"/>
      <c r="K336" s="27"/>
      <c r="L336" s="25"/>
      <c r="M336" s="25"/>
      <c r="N336" s="26"/>
      <c r="O336" s="25"/>
      <c r="P336" s="9">
        <f>SUBTOTAL(3,P335:P335)</f>
        <v>1</v>
      </c>
    </row>
    <row r="337" spans="4:16" ht="12.75" outlineLevel="3">
      <c r="D337" s="11">
        <f>SUBTOTAL(9,D335:D335)</f>
        <v>31</v>
      </c>
      <c r="F337" s="23"/>
      <c r="G337" s="24"/>
      <c r="H337" s="33" t="s">
        <v>654</v>
      </c>
      <c r="I337" s="26"/>
      <c r="J337" s="27"/>
      <c r="K337" s="27"/>
      <c r="L337" s="25"/>
      <c r="M337" s="25"/>
      <c r="N337" s="26"/>
      <c r="O337" s="25"/>
      <c r="P337" s="9"/>
    </row>
    <row r="338" spans="2:16" ht="12.75" outlineLevel="2">
      <c r="B338" s="11">
        <v>1</v>
      </c>
      <c r="C338" s="13">
        <v>30</v>
      </c>
      <c r="D338" s="11">
        <f>+C338+$Q$7</f>
        <v>31</v>
      </c>
      <c r="E338" s="38">
        <v>1</v>
      </c>
      <c r="F338" s="31">
        <v>25</v>
      </c>
      <c r="G338" s="32">
        <v>79</v>
      </c>
      <c r="H338" s="33" t="s">
        <v>655</v>
      </c>
      <c r="I338" s="37" t="s">
        <v>10</v>
      </c>
      <c r="J338" s="34" t="s">
        <v>11</v>
      </c>
      <c r="K338" s="35" t="s">
        <v>21</v>
      </c>
      <c r="L338" s="36" t="s">
        <v>22</v>
      </c>
      <c r="M338" s="36" t="s">
        <v>656</v>
      </c>
      <c r="N338" s="37">
        <v>1976</v>
      </c>
      <c r="O338" s="25" t="s">
        <v>119</v>
      </c>
      <c r="P338" s="9" t="s">
        <v>330</v>
      </c>
    </row>
    <row r="339" spans="6:16" ht="12.75" outlineLevel="1">
      <c r="F339" s="31"/>
      <c r="G339" s="32"/>
      <c r="H339" s="33" t="s">
        <v>657</v>
      </c>
      <c r="I339" s="37"/>
      <c r="J339" s="34"/>
      <c r="K339" s="35"/>
      <c r="L339" s="36"/>
      <c r="M339" s="36"/>
      <c r="N339" s="37"/>
      <c r="O339" s="25"/>
      <c r="P339" s="9">
        <f>SUBTOTAL(3,P338:P338)</f>
        <v>1</v>
      </c>
    </row>
    <row r="340" spans="4:16" ht="12.75" outlineLevel="3">
      <c r="D340" s="11">
        <f>SUBTOTAL(9,D338:D338)</f>
        <v>31</v>
      </c>
      <c r="F340" s="31"/>
      <c r="G340" s="32"/>
      <c r="H340" s="33" t="s">
        <v>658</v>
      </c>
      <c r="I340" s="37"/>
      <c r="J340" s="34"/>
      <c r="K340" s="35"/>
      <c r="L340" s="36"/>
      <c r="M340" s="36"/>
      <c r="N340" s="37"/>
      <c r="O340" s="25"/>
      <c r="P340" s="9"/>
    </row>
    <row r="341" spans="2:16" ht="12.75" outlineLevel="2">
      <c r="B341" s="11">
        <v>1</v>
      </c>
      <c r="C341" s="13">
        <v>30</v>
      </c>
      <c r="D341" s="11">
        <f>+C341+$Q$7</f>
        <v>31</v>
      </c>
      <c r="E341" s="38">
        <v>1</v>
      </c>
      <c r="F341" s="23">
        <v>11</v>
      </c>
      <c r="G341" s="24">
        <v>45</v>
      </c>
      <c r="H341" s="33" t="s">
        <v>659</v>
      </c>
      <c r="I341" s="26" t="s">
        <v>10</v>
      </c>
      <c r="J341" s="27" t="s">
        <v>11</v>
      </c>
      <c r="K341" s="26" t="s">
        <v>21</v>
      </c>
      <c r="L341" s="25" t="s">
        <v>419</v>
      </c>
      <c r="M341" s="25" t="s">
        <v>660</v>
      </c>
      <c r="N341" s="26">
        <v>1979</v>
      </c>
      <c r="O341" s="9" t="s">
        <v>130</v>
      </c>
      <c r="P341" s="9" t="s">
        <v>256</v>
      </c>
    </row>
    <row r="342" spans="6:16" ht="12.75" outlineLevel="1">
      <c r="F342" s="23"/>
      <c r="G342" s="24"/>
      <c r="H342" s="33" t="s">
        <v>661</v>
      </c>
      <c r="I342" s="26"/>
      <c r="J342" s="27"/>
      <c r="K342" s="26"/>
      <c r="L342" s="25"/>
      <c r="M342" s="25"/>
      <c r="N342" s="26"/>
      <c r="O342" s="9"/>
      <c r="P342" s="9">
        <f>SUBTOTAL(3,P341:P341)</f>
        <v>1</v>
      </c>
    </row>
    <row r="343" spans="4:16" ht="12.75" outlineLevel="3">
      <c r="D343" s="11">
        <f>SUBTOTAL(9,D341:D341)</f>
        <v>31</v>
      </c>
      <c r="F343" s="23"/>
      <c r="G343" s="24"/>
      <c r="H343" s="33" t="s">
        <v>662</v>
      </c>
      <c r="I343" s="26"/>
      <c r="J343" s="27"/>
      <c r="K343" s="26"/>
      <c r="L343" s="25"/>
      <c r="M343" s="25"/>
      <c r="N343" s="26"/>
      <c r="O343" s="9"/>
      <c r="P343" s="9"/>
    </row>
    <row r="344" spans="2:16" ht="12.75" outlineLevel="3">
      <c r="B344" s="11">
        <v>11</v>
      </c>
      <c r="C344" s="13">
        <v>10</v>
      </c>
      <c r="D344" s="11">
        <f>+C344+$Q$7</f>
        <v>11</v>
      </c>
      <c r="E344" s="38">
        <v>12</v>
      </c>
      <c r="F344" s="23">
        <v>21</v>
      </c>
      <c r="G344" s="24">
        <v>532</v>
      </c>
      <c r="H344" s="33" t="s">
        <v>663</v>
      </c>
      <c r="I344" s="26" t="s">
        <v>10</v>
      </c>
      <c r="J344" s="27" t="s">
        <v>11</v>
      </c>
      <c r="K344" s="27" t="s">
        <v>21</v>
      </c>
      <c r="L344" s="25" t="s">
        <v>85</v>
      </c>
      <c r="M344" s="25" t="s">
        <v>664</v>
      </c>
      <c r="N344" s="26">
        <v>1971</v>
      </c>
      <c r="O344" s="25" t="s">
        <v>163</v>
      </c>
      <c r="P344" s="9" t="s">
        <v>163</v>
      </c>
    </row>
    <row r="345" spans="1:17" ht="12.75" outlineLevel="2">
      <c r="A345" s="3"/>
      <c r="B345" s="11">
        <v>5</v>
      </c>
      <c r="C345" s="13">
        <v>18</v>
      </c>
      <c r="D345" s="11">
        <f>+C345+$Q$7</f>
        <v>19</v>
      </c>
      <c r="E345" s="38">
        <v>5</v>
      </c>
      <c r="F345" s="23">
        <v>47</v>
      </c>
      <c r="G345" s="24">
        <v>2972.2998079987697</v>
      </c>
      <c r="H345" s="33" t="s">
        <v>665</v>
      </c>
      <c r="I345" s="26" t="s">
        <v>10</v>
      </c>
      <c r="J345" s="27" t="s">
        <v>11</v>
      </c>
      <c r="K345" s="27" t="s">
        <v>21</v>
      </c>
      <c r="L345" s="25" t="s">
        <v>19</v>
      </c>
      <c r="M345" s="25" t="s">
        <v>664</v>
      </c>
      <c r="N345" s="26">
        <v>1971</v>
      </c>
      <c r="O345" s="25" t="s">
        <v>163</v>
      </c>
      <c r="P345" s="9" t="s">
        <v>72</v>
      </c>
      <c r="Q345" s="4"/>
    </row>
    <row r="346" spans="1:17" ht="12.75" outlineLevel="1">
      <c r="A346" s="3"/>
      <c r="F346" s="23"/>
      <c r="G346" s="24"/>
      <c r="H346" s="33" t="s">
        <v>666</v>
      </c>
      <c r="I346" s="26"/>
      <c r="J346" s="27"/>
      <c r="K346" s="27"/>
      <c r="L346" s="25"/>
      <c r="M346" s="25"/>
      <c r="N346" s="26"/>
      <c r="O346" s="25"/>
      <c r="P346" s="9">
        <f>SUBTOTAL(3,P344:P345)</f>
        <v>2</v>
      </c>
      <c r="Q346" s="4"/>
    </row>
    <row r="347" spans="1:17" ht="12.75" outlineLevel="3">
      <c r="A347" s="3"/>
      <c r="D347" s="11">
        <f>SUBTOTAL(9,D344:D345)</f>
        <v>30</v>
      </c>
      <c r="F347" s="23"/>
      <c r="G347" s="24"/>
      <c r="H347" s="33" t="s">
        <v>667</v>
      </c>
      <c r="I347" s="26"/>
      <c r="J347" s="27"/>
      <c r="K347" s="27"/>
      <c r="L347" s="25"/>
      <c r="M347" s="25"/>
      <c r="N347" s="26"/>
      <c r="O347" s="25"/>
      <c r="P347" s="9"/>
      <c r="Q347" s="4"/>
    </row>
    <row r="348" spans="2:16" ht="12.75" outlineLevel="2">
      <c r="B348" s="11">
        <v>2</v>
      </c>
      <c r="C348" s="13">
        <v>26</v>
      </c>
      <c r="D348" s="11">
        <f>+C348+$Q$7</f>
        <v>27</v>
      </c>
      <c r="E348" s="38">
        <v>2</v>
      </c>
      <c r="F348" s="23">
        <v>23</v>
      </c>
      <c r="G348" s="24">
        <v>50</v>
      </c>
      <c r="H348" s="33" t="s">
        <v>668</v>
      </c>
      <c r="I348" s="26" t="s">
        <v>10</v>
      </c>
      <c r="J348" s="27" t="s">
        <v>11</v>
      </c>
      <c r="K348" s="26" t="s">
        <v>21</v>
      </c>
      <c r="L348" s="25" t="s">
        <v>13</v>
      </c>
      <c r="M348" s="25" t="s">
        <v>669</v>
      </c>
      <c r="N348" s="26">
        <v>1976</v>
      </c>
      <c r="O348" s="9" t="s">
        <v>130</v>
      </c>
      <c r="P348" s="9" t="s">
        <v>256</v>
      </c>
    </row>
    <row r="349" spans="6:16" ht="12.75" outlineLevel="1">
      <c r="F349" s="23"/>
      <c r="G349" s="24"/>
      <c r="H349" s="33" t="s">
        <v>670</v>
      </c>
      <c r="I349" s="26"/>
      <c r="J349" s="27"/>
      <c r="K349" s="26"/>
      <c r="L349" s="25"/>
      <c r="M349" s="25"/>
      <c r="N349" s="26"/>
      <c r="O349" s="9"/>
      <c r="P349" s="9">
        <f>SUBTOTAL(3,P348:P348)</f>
        <v>1</v>
      </c>
    </row>
    <row r="350" spans="4:16" ht="12.75" outlineLevel="3">
      <c r="D350" s="11">
        <f>SUBTOTAL(9,D348:D348)</f>
        <v>27</v>
      </c>
      <c r="F350" s="23"/>
      <c r="G350" s="24"/>
      <c r="H350" s="33" t="s">
        <v>671</v>
      </c>
      <c r="I350" s="26"/>
      <c r="J350" s="27"/>
      <c r="K350" s="26"/>
      <c r="L350" s="25"/>
      <c r="M350" s="25"/>
      <c r="N350" s="26"/>
      <c r="O350" s="9"/>
      <c r="P350" s="9"/>
    </row>
    <row r="351" spans="2:16" ht="12.75" outlineLevel="2">
      <c r="B351" s="11">
        <v>2</v>
      </c>
      <c r="C351" s="13">
        <v>26</v>
      </c>
      <c r="D351" s="11">
        <f>+C351+$Q$7</f>
        <v>27</v>
      </c>
      <c r="E351" s="38">
        <v>2</v>
      </c>
      <c r="F351" s="23">
        <v>58</v>
      </c>
      <c r="G351" s="24">
        <v>83</v>
      </c>
      <c r="H351" s="33" t="s">
        <v>672</v>
      </c>
      <c r="I351" s="26" t="s">
        <v>10</v>
      </c>
      <c r="J351" s="27" t="s">
        <v>11</v>
      </c>
      <c r="K351" s="27" t="s">
        <v>21</v>
      </c>
      <c r="L351" s="25" t="s">
        <v>13</v>
      </c>
      <c r="M351" s="25" t="s">
        <v>611</v>
      </c>
      <c r="N351" s="26">
        <v>1971</v>
      </c>
      <c r="O351" s="25" t="s">
        <v>119</v>
      </c>
      <c r="P351" s="9" t="s">
        <v>163</v>
      </c>
    </row>
    <row r="352" spans="6:16" ht="12.75" outlineLevel="1">
      <c r="F352" s="23"/>
      <c r="G352" s="24"/>
      <c r="H352" s="33" t="s">
        <v>673</v>
      </c>
      <c r="I352" s="26"/>
      <c r="J352" s="27"/>
      <c r="K352" s="27"/>
      <c r="L352" s="25"/>
      <c r="M352" s="25"/>
      <c r="N352" s="26"/>
      <c r="O352" s="25"/>
      <c r="P352" s="9">
        <f>SUBTOTAL(3,P351:P351)</f>
        <v>1</v>
      </c>
    </row>
    <row r="353" spans="4:16" ht="12.75" outlineLevel="3">
      <c r="D353" s="11">
        <f>SUBTOTAL(9,D351:D351)</f>
        <v>27</v>
      </c>
      <c r="F353" s="23"/>
      <c r="G353" s="24"/>
      <c r="H353" s="33" t="s">
        <v>674</v>
      </c>
      <c r="I353" s="26"/>
      <c r="J353" s="27"/>
      <c r="K353" s="27"/>
      <c r="L353" s="25"/>
      <c r="M353" s="25"/>
      <c r="N353" s="26"/>
      <c r="O353" s="25"/>
      <c r="P353" s="9"/>
    </row>
    <row r="354" spans="2:16" ht="12.75" outlineLevel="2">
      <c r="B354" s="11">
        <v>2</v>
      </c>
      <c r="C354" s="13">
        <v>26</v>
      </c>
      <c r="D354" s="11">
        <f>+C354+$Q$7</f>
        <v>27</v>
      </c>
      <c r="E354" s="38">
        <v>2</v>
      </c>
      <c r="F354" s="31">
        <v>55</v>
      </c>
      <c r="G354" s="32">
        <v>96</v>
      </c>
      <c r="H354" s="33" t="s">
        <v>675</v>
      </c>
      <c r="I354" s="37" t="s">
        <v>10</v>
      </c>
      <c r="J354" s="34" t="s">
        <v>11</v>
      </c>
      <c r="K354" s="35" t="s">
        <v>21</v>
      </c>
      <c r="L354" s="36" t="s">
        <v>676</v>
      </c>
      <c r="M354" s="36" t="s">
        <v>677</v>
      </c>
      <c r="N354" s="37">
        <v>1977</v>
      </c>
      <c r="O354" s="25" t="s">
        <v>119</v>
      </c>
      <c r="P354" s="9" t="s">
        <v>330</v>
      </c>
    </row>
    <row r="355" spans="6:16" ht="12.75" outlineLevel="1">
      <c r="F355" s="31"/>
      <c r="G355" s="32"/>
      <c r="H355" s="33" t="s">
        <v>678</v>
      </c>
      <c r="I355" s="37"/>
      <c r="J355" s="34"/>
      <c r="K355" s="35"/>
      <c r="L355" s="36"/>
      <c r="M355" s="36"/>
      <c r="N355" s="37"/>
      <c r="O355" s="25"/>
      <c r="P355" s="9">
        <f>SUBTOTAL(3,P354:P354)</f>
        <v>1</v>
      </c>
    </row>
    <row r="356" spans="4:16" ht="12.75" outlineLevel="3">
      <c r="D356" s="11">
        <f>SUBTOTAL(9,D354:D354)</f>
        <v>27</v>
      </c>
      <c r="F356" s="31"/>
      <c r="G356" s="32"/>
      <c r="H356" s="33" t="s">
        <v>679</v>
      </c>
      <c r="I356" s="37"/>
      <c r="J356" s="34"/>
      <c r="K356" s="35"/>
      <c r="L356" s="36"/>
      <c r="M356" s="36"/>
      <c r="N356" s="37"/>
      <c r="O356" s="25"/>
      <c r="P356" s="9"/>
    </row>
    <row r="357" spans="2:16" ht="12.75" outlineLevel="2">
      <c r="B357" s="11">
        <v>3</v>
      </c>
      <c r="C357" s="13">
        <v>23</v>
      </c>
      <c r="D357" s="11">
        <f>+C357+$Q$7</f>
        <v>24</v>
      </c>
      <c r="E357" s="38">
        <v>4</v>
      </c>
      <c r="F357" s="31">
        <v>77</v>
      </c>
      <c r="G357" s="32">
        <v>41.290000915527344</v>
      </c>
      <c r="H357" s="33" t="s">
        <v>680</v>
      </c>
      <c r="I357" s="37" t="s">
        <v>10</v>
      </c>
      <c r="J357" s="34" t="s">
        <v>11</v>
      </c>
      <c r="K357" s="35" t="s">
        <v>21</v>
      </c>
      <c r="L357" s="36" t="s">
        <v>681</v>
      </c>
      <c r="M357" s="36" t="s">
        <v>682</v>
      </c>
      <c r="N357" s="37">
        <v>1981</v>
      </c>
      <c r="O357" s="25" t="s">
        <v>15</v>
      </c>
      <c r="P357" s="9" t="s">
        <v>255</v>
      </c>
    </row>
    <row r="358" spans="6:16" ht="12.75" outlineLevel="1">
      <c r="F358" s="31"/>
      <c r="G358" s="32"/>
      <c r="H358" s="33" t="s">
        <v>683</v>
      </c>
      <c r="I358" s="37"/>
      <c r="J358" s="34"/>
      <c r="K358" s="35"/>
      <c r="L358" s="36"/>
      <c r="M358" s="36"/>
      <c r="N358" s="37"/>
      <c r="O358" s="25"/>
      <c r="P358" s="9">
        <f>SUBTOTAL(3,P357:P357)</f>
        <v>1</v>
      </c>
    </row>
    <row r="359" spans="4:16" ht="12.75" outlineLevel="3">
      <c r="D359" s="11">
        <f>SUBTOTAL(9,D357:D357)</f>
        <v>24</v>
      </c>
      <c r="F359" s="31"/>
      <c r="G359" s="32"/>
      <c r="H359" s="33" t="s">
        <v>684</v>
      </c>
      <c r="I359" s="37"/>
      <c r="J359" s="34"/>
      <c r="K359" s="35"/>
      <c r="L359" s="36"/>
      <c r="M359" s="36"/>
      <c r="N359" s="37"/>
      <c r="O359" s="25"/>
      <c r="P359" s="9"/>
    </row>
    <row r="360" spans="2:16" ht="12.75" outlineLevel="3">
      <c r="B360" s="11">
        <v>4</v>
      </c>
      <c r="C360" s="13">
        <v>20</v>
      </c>
      <c r="D360" s="11">
        <f>+C360+$Q$7</f>
        <v>21</v>
      </c>
      <c r="E360" s="38">
        <v>4</v>
      </c>
      <c r="F360" s="23">
        <v>29</v>
      </c>
      <c r="G360" s="24">
        <v>146</v>
      </c>
      <c r="H360" s="33" t="s">
        <v>685</v>
      </c>
      <c r="I360" s="26" t="s">
        <v>10</v>
      </c>
      <c r="J360" s="27" t="s">
        <v>11</v>
      </c>
      <c r="K360" s="27" t="s">
        <v>21</v>
      </c>
      <c r="L360" s="25" t="s">
        <v>13</v>
      </c>
      <c r="M360" s="25" t="s">
        <v>146</v>
      </c>
      <c r="N360" s="26">
        <v>1971</v>
      </c>
      <c r="O360" s="25" t="s">
        <v>96</v>
      </c>
      <c r="P360" s="9" t="s">
        <v>158</v>
      </c>
    </row>
    <row r="361" spans="2:16" ht="12.75" outlineLevel="2">
      <c r="B361" s="11" t="s">
        <v>159</v>
      </c>
      <c r="D361" s="11">
        <f>+C361+$Q$7</f>
        <v>1</v>
      </c>
      <c r="F361" s="31">
        <v>131</v>
      </c>
      <c r="G361" s="32" t="s">
        <v>318</v>
      </c>
      <c r="H361" s="33" t="s">
        <v>686</v>
      </c>
      <c r="I361" s="37" t="s">
        <v>10</v>
      </c>
      <c r="J361" s="34" t="s">
        <v>11</v>
      </c>
      <c r="K361" s="35" t="s">
        <v>21</v>
      </c>
      <c r="L361" s="36" t="s">
        <v>13</v>
      </c>
      <c r="M361" s="36" t="s">
        <v>258</v>
      </c>
      <c r="N361" s="37">
        <v>1971</v>
      </c>
      <c r="O361" s="25" t="s">
        <v>96</v>
      </c>
      <c r="P361" s="9" t="s">
        <v>330</v>
      </c>
    </row>
    <row r="362" spans="6:16" ht="12.75" outlineLevel="1">
      <c r="F362" s="31"/>
      <c r="G362" s="32"/>
      <c r="H362" s="33" t="s">
        <v>687</v>
      </c>
      <c r="I362" s="37"/>
      <c r="J362" s="34"/>
      <c r="K362" s="35"/>
      <c r="L362" s="36"/>
      <c r="M362" s="36"/>
      <c r="N362" s="37"/>
      <c r="O362" s="25"/>
      <c r="P362" s="9">
        <f>SUBTOTAL(3,P360:P361)</f>
        <v>2</v>
      </c>
    </row>
    <row r="363" spans="4:16" ht="12.75" outlineLevel="3">
      <c r="D363" s="11">
        <f>SUBTOTAL(9,D360:D361)</f>
        <v>22</v>
      </c>
      <c r="F363" s="31"/>
      <c r="G363" s="32"/>
      <c r="H363" s="33" t="s">
        <v>688</v>
      </c>
      <c r="I363" s="37"/>
      <c r="J363" s="34"/>
      <c r="K363" s="35"/>
      <c r="L363" s="36"/>
      <c r="M363" s="36"/>
      <c r="N363" s="37"/>
      <c r="O363" s="25"/>
      <c r="P363" s="9"/>
    </row>
    <row r="364" spans="2:16" ht="12.75" outlineLevel="2">
      <c r="B364" s="11">
        <v>4</v>
      </c>
      <c r="C364" s="13">
        <v>20</v>
      </c>
      <c r="D364" s="11">
        <f>+C364+$Q$7</f>
        <v>21</v>
      </c>
      <c r="E364" s="38">
        <v>4</v>
      </c>
      <c r="F364" s="23">
        <v>12</v>
      </c>
      <c r="G364" s="24">
        <v>142</v>
      </c>
      <c r="H364" s="33" t="s">
        <v>689</v>
      </c>
      <c r="I364" s="26" t="s">
        <v>10</v>
      </c>
      <c r="J364" s="27" t="s">
        <v>11</v>
      </c>
      <c r="K364" s="26" t="s">
        <v>21</v>
      </c>
      <c r="L364" s="25" t="s">
        <v>161</v>
      </c>
      <c r="M364" s="25" t="s">
        <v>690</v>
      </c>
      <c r="N364" s="26">
        <v>1973</v>
      </c>
      <c r="O364" s="25" t="s">
        <v>163</v>
      </c>
      <c r="P364" s="9" t="s">
        <v>256</v>
      </c>
    </row>
    <row r="365" spans="6:16" ht="12.75" outlineLevel="1">
      <c r="F365" s="23"/>
      <c r="G365" s="24"/>
      <c r="H365" s="33" t="s">
        <v>691</v>
      </c>
      <c r="I365" s="26"/>
      <c r="J365" s="27"/>
      <c r="K365" s="26"/>
      <c r="L365" s="25"/>
      <c r="M365" s="25"/>
      <c r="N365" s="26"/>
      <c r="O365" s="25"/>
      <c r="P365" s="9">
        <f>SUBTOTAL(3,P364:P364)</f>
        <v>1</v>
      </c>
    </row>
    <row r="366" spans="4:16" ht="12.75" outlineLevel="3">
      <c r="D366" s="11">
        <f>SUBTOTAL(9,D364:D364)</f>
        <v>21</v>
      </c>
      <c r="F366" s="23"/>
      <c r="G366" s="24"/>
      <c r="H366" s="33" t="s">
        <v>692</v>
      </c>
      <c r="I366" s="26"/>
      <c r="J366" s="27"/>
      <c r="K366" s="26"/>
      <c r="L366" s="25"/>
      <c r="M366" s="25"/>
      <c r="N366" s="26"/>
      <c r="O366" s="25"/>
      <c r="P366" s="9"/>
    </row>
    <row r="367" spans="2:16" ht="12.75" outlineLevel="2">
      <c r="B367" s="11">
        <v>5</v>
      </c>
      <c r="C367" s="13">
        <v>18</v>
      </c>
      <c r="D367" s="11">
        <f>+C367+$Q$7</f>
        <v>19</v>
      </c>
      <c r="E367" s="38">
        <v>6</v>
      </c>
      <c r="F367" s="31">
        <v>50</v>
      </c>
      <c r="G367" s="32">
        <v>79.51000213623047</v>
      </c>
      <c r="H367" s="33" t="s">
        <v>693</v>
      </c>
      <c r="I367" s="37" t="s">
        <v>10</v>
      </c>
      <c r="J367" s="34" t="s">
        <v>11</v>
      </c>
      <c r="K367" s="35" t="s">
        <v>21</v>
      </c>
      <c r="L367" s="36" t="s">
        <v>13</v>
      </c>
      <c r="M367" s="36" t="s">
        <v>694</v>
      </c>
      <c r="N367" s="37">
        <v>1982</v>
      </c>
      <c r="O367" s="25" t="s">
        <v>214</v>
      </c>
      <c r="P367" s="9" t="s">
        <v>255</v>
      </c>
    </row>
    <row r="368" spans="6:16" ht="12.75" outlineLevel="1">
      <c r="F368" s="31"/>
      <c r="G368" s="32"/>
      <c r="H368" s="33" t="s">
        <v>695</v>
      </c>
      <c r="I368" s="37"/>
      <c r="J368" s="34"/>
      <c r="K368" s="35"/>
      <c r="L368" s="36"/>
      <c r="M368" s="36"/>
      <c r="N368" s="37"/>
      <c r="O368" s="25"/>
      <c r="P368" s="9">
        <f>SUBTOTAL(3,P367:P367)</f>
        <v>1</v>
      </c>
    </row>
    <row r="369" spans="4:16" ht="12.75" outlineLevel="3">
      <c r="D369" s="11">
        <f>SUBTOTAL(9,D367:D367)</f>
        <v>19</v>
      </c>
      <c r="F369" s="31"/>
      <c r="G369" s="32"/>
      <c r="H369" s="33" t="s">
        <v>696</v>
      </c>
      <c r="I369" s="37"/>
      <c r="J369" s="34"/>
      <c r="K369" s="35"/>
      <c r="L369" s="36"/>
      <c r="M369" s="36"/>
      <c r="N369" s="37"/>
      <c r="O369" s="25"/>
      <c r="P369" s="9"/>
    </row>
    <row r="370" spans="2:16" ht="12.75" outlineLevel="2">
      <c r="B370" s="11">
        <v>5</v>
      </c>
      <c r="C370" s="13">
        <v>18</v>
      </c>
      <c r="D370" s="11">
        <f>+C370+$Q$7</f>
        <v>19</v>
      </c>
      <c r="E370" s="38">
        <v>5</v>
      </c>
      <c r="F370" s="23">
        <v>77</v>
      </c>
      <c r="G370" s="24">
        <v>185</v>
      </c>
      <c r="H370" s="33" t="s">
        <v>697</v>
      </c>
      <c r="I370" s="26" t="s">
        <v>10</v>
      </c>
      <c r="J370" s="27" t="s">
        <v>11</v>
      </c>
      <c r="K370" s="27" t="s">
        <v>21</v>
      </c>
      <c r="L370" s="25" t="s">
        <v>106</v>
      </c>
      <c r="M370" s="25" t="s">
        <v>698</v>
      </c>
      <c r="N370" s="26">
        <v>1981</v>
      </c>
      <c r="O370" s="25" t="s">
        <v>119</v>
      </c>
      <c r="P370" s="9" t="s">
        <v>163</v>
      </c>
    </row>
    <row r="371" spans="6:16" ht="12.75" outlineLevel="1">
      <c r="F371" s="23"/>
      <c r="G371" s="24"/>
      <c r="H371" s="33" t="s">
        <v>699</v>
      </c>
      <c r="I371" s="26"/>
      <c r="J371" s="27"/>
      <c r="K371" s="27"/>
      <c r="L371" s="25"/>
      <c r="M371" s="25"/>
      <c r="N371" s="26"/>
      <c r="O371" s="25"/>
      <c r="P371" s="9">
        <f>SUBTOTAL(3,P370:P370)</f>
        <v>1</v>
      </c>
    </row>
    <row r="372" spans="4:16" ht="12.75" outlineLevel="3">
      <c r="D372" s="11">
        <f>SUBTOTAL(9,D370:D370)</f>
        <v>19</v>
      </c>
      <c r="F372" s="23"/>
      <c r="G372" s="24"/>
      <c r="H372" s="33" t="s">
        <v>700</v>
      </c>
      <c r="I372" s="26"/>
      <c r="J372" s="27"/>
      <c r="K372" s="27"/>
      <c r="L372" s="25"/>
      <c r="M372" s="25"/>
      <c r="N372" s="26"/>
      <c r="O372" s="25"/>
      <c r="P372" s="9"/>
    </row>
    <row r="373" spans="2:16" ht="12.75" outlineLevel="2">
      <c r="B373" s="11">
        <v>5</v>
      </c>
      <c r="C373" s="13">
        <v>18</v>
      </c>
      <c r="D373" s="11">
        <f>+C373+$Q$7</f>
        <v>19</v>
      </c>
      <c r="E373" s="38">
        <v>5</v>
      </c>
      <c r="F373" s="23">
        <v>19</v>
      </c>
      <c r="G373" s="24">
        <v>324</v>
      </c>
      <c r="H373" s="33" t="s">
        <v>701</v>
      </c>
      <c r="I373" s="26" t="s">
        <v>10</v>
      </c>
      <c r="J373" s="27" t="s">
        <v>11</v>
      </c>
      <c r="K373" s="27" t="s">
        <v>21</v>
      </c>
      <c r="L373" s="25" t="s">
        <v>13</v>
      </c>
      <c r="M373" s="25" t="s">
        <v>702</v>
      </c>
      <c r="N373" s="26">
        <v>1981</v>
      </c>
      <c r="O373" s="9" t="s">
        <v>433</v>
      </c>
      <c r="P373" s="9" t="s">
        <v>158</v>
      </c>
    </row>
    <row r="374" spans="6:16" ht="12.75" outlineLevel="1">
      <c r="F374" s="23"/>
      <c r="G374" s="24"/>
      <c r="H374" s="33" t="s">
        <v>703</v>
      </c>
      <c r="I374" s="26"/>
      <c r="J374" s="27"/>
      <c r="K374" s="27"/>
      <c r="L374" s="25"/>
      <c r="M374" s="25"/>
      <c r="N374" s="26"/>
      <c r="O374" s="9"/>
      <c r="P374" s="9">
        <f>SUBTOTAL(3,P373:P373)</f>
        <v>1</v>
      </c>
    </row>
    <row r="375" spans="4:16" ht="12.75" outlineLevel="3">
      <c r="D375" s="11">
        <f>SUBTOTAL(9,D373:D373)</f>
        <v>19</v>
      </c>
      <c r="F375" s="23"/>
      <c r="G375" s="24"/>
      <c r="H375" s="33" t="s">
        <v>704</v>
      </c>
      <c r="I375" s="26"/>
      <c r="J375" s="27"/>
      <c r="K375" s="27"/>
      <c r="L375" s="25"/>
      <c r="M375" s="25"/>
      <c r="N375" s="26"/>
      <c r="O375" s="9"/>
      <c r="P375" s="9"/>
    </row>
    <row r="376" spans="2:16" ht="12.75" outlineLevel="2">
      <c r="B376" s="11">
        <v>6</v>
      </c>
      <c r="C376" s="13">
        <v>16</v>
      </c>
      <c r="D376" s="11">
        <f>+C376+$Q$7</f>
        <v>17</v>
      </c>
      <c r="E376" s="38">
        <v>6</v>
      </c>
      <c r="F376" s="23">
        <v>21</v>
      </c>
      <c r="G376" s="24">
        <v>270</v>
      </c>
      <c r="H376" s="33" t="s">
        <v>705</v>
      </c>
      <c r="I376" s="26" t="s">
        <v>10</v>
      </c>
      <c r="J376" s="27" t="s">
        <v>11</v>
      </c>
      <c r="K376" s="26" t="s">
        <v>21</v>
      </c>
      <c r="L376" s="25" t="s">
        <v>13</v>
      </c>
      <c r="M376" s="25" t="s">
        <v>706</v>
      </c>
      <c r="N376" s="26">
        <v>1977</v>
      </c>
      <c r="O376" s="9" t="s">
        <v>130</v>
      </c>
      <c r="P376" s="9" t="s">
        <v>256</v>
      </c>
    </row>
    <row r="377" spans="6:16" ht="12.75" outlineLevel="1">
      <c r="F377" s="23"/>
      <c r="G377" s="24"/>
      <c r="H377" s="33" t="s">
        <v>707</v>
      </c>
      <c r="I377" s="26"/>
      <c r="J377" s="27"/>
      <c r="K377" s="26"/>
      <c r="L377" s="25"/>
      <c r="M377" s="25"/>
      <c r="N377" s="26"/>
      <c r="O377" s="9"/>
      <c r="P377" s="9">
        <f>SUBTOTAL(3,P376:P376)</f>
        <v>1</v>
      </c>
    </row>
    <row r="378" spans="4:16" ht="12.75" outlineLevel="3">
      <c r="D378" s="11">
        <f>SUBTOTAL(9,D376:D376)</f>
        <v>17</v>
      </c>
      <c r="F378" s="23"/>
      <c r="G378" s="24"/>
      <c r="H378" s="33" t="s">
        <v>708</v>
      </c>
      <c r="I378" s="26"/>
      <c r="J378" s="27"/>
      <c r="K378" s="26"/>
      <c r="L378" s="25"/>
      <c r="M378" s="25"/>
      <c r="N378" s="26"/>
      <c r="O378" s="9"/>
      <c r="P378" s="9"/>
    </row>
    <row r="379" spans="2:16" ht="12.75" outlineLevel="2">
      <c r="B379" s="11">
        <v>7</v>
      </c>
      <c r="C379" s="13">
        <v>14</v>
      </c>
      <c r="D379" s="11">
        <f>+C379+$Q$7</f>
        <v>15</v>
      </c>
      <c r="E379" s="38">
        <v>8</v>
      </c>
      <c r="F379" s="23">
        <v>108</v>
      </c>
      <c r="G379" s="24">
        <v>303</v>
      </c>
      <c r="H379" s="33" t="s">
        <v>709</v>
      </c>
      <c r="I379" s="26" t="s">
        <v>10</v>
      </c>
      <c r="J379" s="27" t="s">
        <v>11</v>
      </c>
      <c r="K379" s="27" t="s">
        <v>21</v>
      </c>
      <c r="L379" s="25" t="s">
        <v>161</v>
      </c>
      <c r="M379" s="25" t="s">
        <v>710</v>
      </c>
      <c r="N379" s="26">
        <v>1974</v>
      </c>
      <c r="O379" s="25" t="s">
        <v>163</v>
      </c>
      <c r="P379" s="9" t="s">
        <v>163</v>
      </c>
    </row>
    <row r="380" spans="6:16" ht="12.75" outlineLevel="1">
      <c r="F380" s="23"/>
      <c r="G380" s="24"/>
      <c r="H380" s="33" t="s">
        <v>711</v>
      </c>
      <c r="I380" s="26"/>
      <c r="J380" s="27"/>
      <c r="K380" s="27"/>
      <c r="L380" s="25"/>
      <c r="M380" s="25"/>
      <c r="N380" s="26"/>
      <c r="O380" s="25"/>
      <c r="P380" s="9">
        <f>SUBTOTAL(3,P379:P379)</f>
        <v>1</v>
      </c>
    </row>
    <row r="381" spans="4:16" ht="12.75" outlineLevel="3">
      <c r="D381" s="11">
        <f>SUBTOTAL(9,D379:D379)</f>
        <v>15</v>
      </c>
      <c r="F381" s="23"/>
      <c r="G381" s="24"/>
      <c r="H381" s="33" t="s">
        <v>712</v>
      </c>
      <c r="I381" s="26"/>
      <c r="J381" s="27"/>
      <c r="K381" s="27"/>
      <c r="L381" s="25"/>
      <c r="M381" s="25"/>
      <c r="N381" s="26"/>
      <c r="O381" s="25"/>
      <c r="P381" s="9"/>
    </row>
    <row r="382" spans="2:16" ht="12.75" outlineLevel="2">
      <c r="B382" s="11">
        <v>7</v>
      </c>
      <c r="C382" s="13">
        <v>14</v>
      </c>
      <c r="D382" s="11">
        <f>+C382+$Q$7</f>
        <v>15</v>
      </c>
      <c r="E382" s="38">
        <v>7</v>
      </c>
      <c r="F382" s="31">
        <v>26</v>
      </c>
      <c r="G382" s="32">
        <v>225</v>
      </c>
      <c r="H382" s="33" t="s">
        <v>713</v>
      </c>
      <c r="I382" s="37" t="s">
        <v>10</v>
      </c>
      <c r="J382" s="34" t="s">
        <v>11</v>
      </c>
      <c r="K382" s="35" t="s">
        <v>21</v>
      </c>
      <c r="L382" s="36" t="s">
        <v>13</v>
      </c>
      <c r="M382" s="36" t="s">
        <v>714</v>
      </c>
      <c r="N382" s="37">
        <v>1979</v>
      </c>
      <c r="O382" s="25" t="s">
        <v>119</v>
      </c>
      <c r="P382" s="9" t="s">
        <v>330</v>
      </c>
    </row>
    <row r="383" spans="6:16" ht="12.75" outlineLevel="1">
      <c r="F383" s="31"/>
      <c r="G383" s="32"/>
      <c r="H383" s="33" t="s">
        <v>715</v>
      </c>
      <c r="I383" s="37"/>
      <c r="J383" s="34"/>
      <c r="K383" s="35"/>
      <c r="L383" s="36"/>
      <c r="M383" s="36"/>
      <c r="N383" s="37"/>
      <c r="O383" s="25"/>
      <c r="P383" s="9">
        <f>SUBTOTAL(3,P382:P382)</f>
        <v>1</v>
      </c>
    </row>
    <row r="384" spans="4:16" ht="12.75" outlineLevel="3">
      <c r="D384" s="11">
        <f>SUBTOTAL(9,D382:D382)</f>
        <v>15</v>
      </c>
      <c r="F384" s="31"/>
      <c r="G384" s="32"/>
      <c r="H384" s="33" t="s">
        <v>716</v>
      </c>
      <c r="I384" s="37"/>
      <c r="J384" s="34"/>
      <c r="K384" s="35"/>
      <c r="L384" s="36"/>
      <c r="M384" s="36"/>
      <c r="N384" s="37"/>
      <c r="O384" s="25"/>
      <c r="P384" s="9"/>
    </row>
    <row r="385" spans="2:16" ht="12.75" outlineLevel="2">
      <c r="B385" s="11">
        <v>7</v>
      </c>
      <c r="C385" s="13">
        <v>14</v>
      </c>
      <c r="D385" s="11">
        <f>+C385+$Q$7</f>
        <v>15</v>
      </c>
      <c r="E385" s="38">
        <v>7</v>
      </c>
      <c r="F385" s="23">
        <v>22</v>
      </c>
      <c r="G385" s="24">
        <v>551</v>
      </c>
      <c r="H385" s="33" t="s">
        <v>717</v>
      </c>
      <c r="I385" s="26" t="s">
        <v>10</v>
      </c>
      <c r="J385" s="27" t="s">
        <v>11</v>
      </c>
      <c r="K385" s="26" t="s">
        <v>21</v>
      </c>
      <c r="L385" s="25" t="s">
        <v>718</v>
      </c>
      <c r="M385" s="25">
        <v>750</v>
      </c>
      <c r="N385" s="26">
        <v>1975</v>
      </c>
      <c r="O385" s="9" t="s">
        <v>130</v>
      </c>
      <c r="P385" s="9" t="s">
        <v>256</v>
      </c>
    </row>
    <row r="386" spans="6:16" ht="12.75" outlineLevel="1">
      <c r="F386" s="23"/>
      <c r="G386" s="24"/>
      <c r="H386" s="33" t="s">
        <v>719</v>
      </c>
      <c r="I386" s="26"/>
      <c r="J386" s="27"/>
      <c r="K386" s="26"/>
      <c r="L386" s="25"/>
      <c r="M386" s="25"/>
      <c r="N386" s="26"/>
      <c r="O386" s="9"/>
      <c r="P386" s="9">
        <f>SUBTOTAL(3,P385:P385)</f>
        <v>1</v>
      </c>
    </row>
    <row r="387" spans="4:16" ht="12.75" outlineLevel="3">
      <c r="D387" s="11">
        <f>SUBTOTAL(9,D385:D385)</f>
        <v>15</v>
      </c>
      <c r="F387" s="23"/>
      <c r="G387" s="24"/>
      <c r="H387" s="33" t="s">
        <v>720</v>
      </c>
      <c r="I387" s="26"/>
      <c r="J387" s="27"/>
      <c r="K387" s="26"/>
      <c r="L387" s="25"/>
      <c r="M387" s="25"/>
      <c r="N387" s="26"/>
      <c r="O387" s="9"/>
      <c r="P387" s="9"/>
    </row>
    <row r="388" spans="2:16" ht="12.75" outlineLevel="2">
      <c r="B388" s="11">
        <v>8</v>
      </c>
      <c r="C388" s="13">
        <v>13</v>
      </c>
      <c r="D388" s="11">
        <f>+C388+$Q$7</f>
        <v>14</v>
      </c>
      <c r="E388" s="38">
        <v>9</v>
      </c>
      <c r="F388" s="23">
        <v>119</v>
      </c>
      <c r="G388" s="24">
        <v>347</v>
      </c>
      <c r="H388" s="33" t="s">
        <v>721</v>
      </c>
      <c r="I388" s="26" t="s">
        <v>10</v>
      </c>
      <c r="J388" s="27" t="s">
        <v>11</v>
      </c>
      <c r="K388" s="27" t="s">
        <v>21</v>
      </c>
      <c r="L388" s="25" t="s">
        <v>13</v>
      </c>
      <c r="M388" s="25" t="s">
        <v>73</v>
      </c>
      <c r="N388" s="26">
        <v>1972</v>
      </c>
      <c r="O388" s="25" t="s">
        <v>314</v>
      </c>
      <c r="P388" s="9" t="s">
        <v>163</v>
      </c>
    </row>
    <row r="389" spans="6:16" ht="12.75" outlineLevel="1">
      <c r="F389" s="23"/>
      <c r="G389" s="24"/>
      <c r="H389" s="33" t="s">
        <v>722</v>
      </c>
      <c r="I389" s="26"/>
      <c r="J389" s="27"/>
      <c r="K389" s="27"/>
      <c r="L389" s="25"/>
      <c r="M389" s="25"/>
      <c r="N389" s="26"/>
      <c r="O389" s="25"/>
      <c r="P389" s="9">
        <f>SUBTOTAL(3,P388:P388)</f>
        <v>1</v>
      </c>
    </row>
    <row r="390" spans="4:16" ht="12.75" outlineLevel="3">
      <c r="D390" s="11">
        <f>SUBTOTAL(9,D388:D388)</f>
        <v>14</v>
      </c>
      <c r="F390" s="23"/>
      <c r="G390" s="24"/>
      <c r="H390" s="33" t="s">
        <v>723</v>
      </c>
      <c r="I390" s="26"/>
      <c r="J390" s="27"/>
      <c r="K390" s="27"/>
      <c r="L390" s="25"/>
      <c r="M390" s="25"/>
      <c r="N390" s="26"/>
      <c r="O390" s="25"/>
      <c r="P390" s="9"/>
    </row>
    <row r="391" spans="2:16" ht="12.75" outlineLevel="2">
      <c r="B391" s="11">
        <v>9</v>
      </c>
      <c r="C391" s="13">
        <v>12</v>
      </c>
      <c r="D391" s="11">
        <f>+C391+$Q$7</f>
        <v>13</v>
      </c>
      <c r="E391" s="38">
        <v>9</v>
      </c>
      <c r="F391" s="31">
        <v>95</v>
      </c>
      <c r="G391" s="32">
        <v>714</v>
      </c>
      <c r="H391" s="33" t="s">
        <v>724</v>
      </c>
      <c r="I391" s="37" t="s">
        <v>10</v>
      </c>
      <c r="J391" s="34" t="s">
        <v>11</v>
      </c>
      <c r="K391" s="35" t="s">
        <v>21</v>
      </c>
      <c r="L391" s="36" t="s">
        <v>13</v>
      </c>
      <c r="M391" s="36">
        <v>650</v>
      </c>
      <c r="N391" s="37">
        <v>1979</v>
      </c>
      <c r="O391" s="25" t="s">
        <v>119</v>
      </c>
      <c r="P391" s="9" t="s">
        <v>330</v>
      </c>
    </row>
    <row r="392" spans="6:16" ht="12.75" outlineLevel="1">
      <c r="F392" s="31"/>
      <c r="G392" s="32"/>
      <c r="H392" s="33" t="s">
        <v>725</v>
      </c>
      <c r="I392" s="37"/>
      <c r="J392" s="34"/>
      <c r="K392" s="35"/>
      <c r="L392" s="36"/>
      <c r="M392" s="36"/>
      <c r="N392" s="37"/>
      <c r="O392" s="25"/>
      <c r="P392" s="9">
        <f>SUBTOTAL(3,P391:P391)</f>
        <v>1</v>
      </c>
    </row>
    <row r="393" spans="4:16" ht="12.75" outlineLevel="3">
      <c r="D393" s="11">
        <f>SUBTOTAL(9,D391:D391)</f>
        <v>13</v>
      </c>
      <c r="F393" s="31"/>
      <c r="G393" s="32"/>
      <c r="H393" s="33" t="s">
        <v>726</v>
      </c>
      <c r="I393" s="37"/>
      <c r="J393" s="34"/>
      <c r="K393" s="35"/>
      <c r="L393" s="36"/>
      <c r="M393" s="36"/>
      <c r="N393" s="37"/>
      <c r="O393" s="25"/>
      <c r="P393" s="9"/>
    </row>
    <row r="394" spans="2:16" ht="12.75" outlineLevel="2">
      <c r="B394" s="11">
        <v>9</v>
      </c>
      <c r="C394" s="13">
        <v>12</v>
      </c>
      <c r="D394" s="11">
        <f>+C394+$Q$7</f>
        <v>13</v>
      </c>
      <c r="E394" s="38">
        <v>10</v>
      </c>
      <c r="F394" s="23">
        <v>73</v>
      </c>
      <c r="G394" s="24">
        <v>402</v>
      </c>
      <c r="H394" s="33" t="s">
        <v>727</v>
      </c>
      <c r="I394" s="26" t="s">
        <v>10</v>
      </c>
      <c r="J394" s="27" t="s">
        <v>11</v>
      </c>
      <c r="K394" s="27" t="s">
        <v>21</v>
      </c>
      <c r="L394" s="25" t="s">
        <v>85</v>
      </c>
      <c r="M394" s="25" t="s">
        <v>728</v>
      </c>
      <c r="N394" s="26">
        <v>1977</v>
      </c>
      <c r="O394" s="25" t="s">
        <v>163</v>
      </c>
      <c r="P394" s="9" t="s">
        <v>163</v>
      </c>
    </row>
    <row r="395" spans="6:16" ht="12.75" outlineLevel="1">
      <c r="F395" s="23"/>
      <c r="G395" s="24"/>
      <c r="H395" s="33" t="s">
        <v>729</v>
      </c>
      <c r="I395" s="26"/>
      <c r="J395" s="27"/>
      <c r="K395" s="27"/>
      <c r="L395" s="25"/>
      <c r="M395" s="25"/>
      <c r="N395" s="26"/>
      <c r="O395" s="25"/>
      <c r="P395" s="9">
        <f>SUBTOTAL(3,P394:P394)</f>
        <v>1</v>
      </c>
    </row>
    <row r="396" spans="4:16" ht="12.75" outlineLevel="3">
      <c r="D396" s="11">
        <f>SUBTOTAL(9,D394:D394)</f>
        <v>13</v>
      </c>
      <c r="F396" s="23"/>
      <c r="G396" s="24"/>
      <c r="H396" s="33" t="s">
        <v>730</v>
      </c>
      <c r="I396" s="26"/>
      <c r="J396" s="27"/>
      <c r="K396" s="27"/>
      <c r="L396" s="25"/>
      <c r="M396" s="25"/>
      <c r="N396" s="26"/>
      <c r="O396" s="25"/>
      <c r="P396" s="9"/>
    </row>
    <row r="397" spans="2:16" ht="12.75" outlineLevel="2">
      <c r="B397" s="11">
        <v>10</v>
      </c>
      <c r="C397" s="13">
        <v>11</v>
      </c>
      <c r="D397" s="11">
        <f>+C397+$Q$7</f>
        <v>12</v>
      </c>
      <c r="E397" s="38">
        <v>11</v>
      </c>
      <c r="F397" s="23">
        <v>141</v>
      </c>
      <c r="G397" s="24">
        <v>490</v>
      </c>
      <c r="H397" s="33" t="s">
        <v>731</v>
      </c>
      <c r="I397" s="26" t="s">
        <v>10</v>
      </c>
      <c r="J397" s="27" t="s">
        <v>11</v>
      </c>
      <c r="K397" s="27" t="s">
        <v>21</v>
      </c>
      <c r="L397" s="25" t="s">
        <v>13</v>
      </c>
      <c r="M397" s="25" t="s">
        <v>732</v>
      </c>
      <c r="N397" s="26">
        <v>1976</v>
      </c>
      <c r="O397" s="25" t="s">
        <v>119</v>
      </c>
      <c r="P397" s="9" t="s">
        <v>163</v>
      </c>
    </row>
    <row r="398" spans="6:16" ht="12.75" outlineLevel="1">
      <c r="F398" s="23"/>
      <c r="G398" s="24"/>
      <c r="H398" s="33" t="s">
        <v>733</v>
      </c>
      <c r="I398" s="26"/>
      <c r="J398" s="27"/>
      <c r="K398" s="27"/>
      <c r="L398" s="25"/>
      <c r="M398" s="25"/>
      <c r="N398" s="26"/>
      <c r="O398" s="25"/>
      <c r="P398" s="9">
        <f>SUBTOTAL(3,P397:P397)</f>
        <v>1</v>
      </c>
    </row>
    <row r="399" spans="4:16" ht="12.75" outlineLevel="3">
      <c r="D399" s="11">
        <f>SUBTOTAL(9,D397:D397)</f>
        <v>12</v>
      </c>
      <c r="F399" s="23"/>
      <c r="G399" s="24"/>
      <c r="H399" s="33" t="s">
        <v>734</v>
      </c>
      <c r="I399" s="26"/>
      <c r="J399" s="27"/>
      <c r="K399" s="27"/>
      <c r="L399" s="25"/>
      <c r="M399" s="25"/>
      <c r="N399" s="26"/>
      <c r="O399" s="25"/>
      <c r="P399" s="9"/>
    </row>
    <row r="400" spans="2:16" ht="12.75" outlineLevel="2">
      <c r="B400" s="11">
        <v>12</v>
      </c>
      <c r="C400" s="13">
        <v>9</v>
      </c>
      <c r="D400" s="11">
        <f>+C400+$Q$7</f>
        <v>10</v>
      </c>
      <c r="E400" s="38">
        <v>13</v>
      </c>
      <c r="F400" s="23">
        <v>47</v>
      </c>
      <c r="G400" s="24">
        <v>1670</v>
      </c>
      <c r="H400" s="33" t="s">
        <v>735</v>
      </c>
      <c r="I400" s="26" t="s">
        <v>10</v>
      </c>
      <c r="J400" s="27" t="s">
        <v>11</v>
      </c>
      <c r="K400" s="27" t="s">
        <v>21</v>
      </c>
      <c r="L400" s="25" t="s">
        <v>13</v>
      </c>
      <c r="M400" s="25" t="s">
        <v>652</v>
      </c>
      <c r="N400" s="26">
        <v>1981</v>
      </c>
      <c r="O400" s="25" t="s">
        <v>314</v>
      </c>
      <c r="P400" s="9" t="s">
        <v>163</v>
      </c>
    </row>
    <row r="401" spans="6:16" ht="12.75" outlineLevel="1">
      <c r="F401" s="23"/>
      <c r="G401" s="24"/>
      <c r="H401" s="33" t="s">
        <v>736</v>
      </c>
      <c r="I401" s="26"/>
      <c r="J401" s="27"/>
      <c r="K401" s="27"/>
      <c r="L401" s="25"/>
      <c r="M401" s="25"/>
      <c r="N401" s="26"/>
      <c r="O401" s="25"/>
      <c r="P401" s="9">
        <f>SUBTOTAL(3,P400:P400)</f>
        <v>1</v>
      </c>
    </row>
    <row r="402" spans="4:16" ht="12.75" outlineLevel="3">
      <c r="D402" s="11">
        <f>SUBTOTAL(9,D400:D400)</f>
        <v>10</v>
      </c>
      <c r="F402" s="23"/>
      <c r="G402" s="24"/>
      <c r="H402" s="33" t="s">
        <v>737</v>
      </c>
      <c r="I402" s="26"/>
      <c r="J402" s="27"/>
      <c r="K402" s="27"/>
      <c r="L402" s="25"/>
      <c r="M402" s="25"/>
      <c r="N402" s="26"/>
      <c r="O402" s="25"/>
      <c r="P402" s="9"/>
    </row>
    <row r="403" spans="2:16" ht="12.75" outlineLevel="2">
      <c r="B403" s="11" t="s">
        <v>159</v>
      </c>
      <c r="C403" s="13">
        <v>0</v>
      </c>
      <c r="D403" s="11">
        <f>+C403+$Q$7</f>
        <v>1</v>
      </c>
      <c r="F403" s="23">
        <v>24</v>
      </c>
      <c r="G403" s="24" t="s">
        <v>738</v>
      </c>
      <c r="H403" s="33" t="s">
        <v>739</v>
      </c>
      <c r="I403" s="26" t="s">
        <v>10</v>
      </c>
      <c r="J403" s="27" t="s">
        <v>11</v>
      </c>
      <c r="K403" s="27" t="s">
        <v>21</v>
      </c>
      <c r="L403" s="25" t="s">
        <v>13</v>
      </c>
      <c r="M403" s="25" t="s">
        <v>740</v>
      </c>
      <c r="N403" s="26">
        <v>1982</v>
      </c>
      <c r="O403" s="25" t="s">
        <v>426</v>
      </c>
      <c r="P403" s="9" t="s">
        <v>158</v>
      </c>
    </row>
    <row r="404" spans="6:16" ht="12.75" outlineLevel="1">
      <c r="F404" s="23"/>
      <c r="G404" s="24"/>
      <c r="H404" s="33" t="s">
        <v>741</v>
      </c>
      <c r="I404" s="26"/>
      <c r="J404" s="27"/>
      <c r="K404" s="27"/>
      <c r="L404" s="25"/>
      <c r="M404" s="25"/>
      <c r="N404" s="26"/>
      <c r="O404" s="25"/>
      <c r="P404" s="9">
        <f>SUBTOTAL(3,P403:P403)</f>
        <v>1</v>
      </c>
    </row>
    <row r="405" spans="4:16" ht="12.75" outlineLevel="3">
      <c r="D405" s="11">
        <f>SUBTOTAL(9,D403:D403)</f>
        <v>1</v>
      </c>
      <c r="F405" s="23"/>
      <c r="G405" s="24"/>
      <c r="H405" s="33" t="s">
        <v>742</v>
      </c>
      <c r="I405" s="26"/>
      <c r="J405" s="27"/>
      <c r="K405" s="27"/>
      <c r="L405" s="25"/>
      <c r="M405" s="25"/>
      <c r="N405" s="26"/>
      <c r="O405" s="25"/>
      <c r="P405" s="9"/>
    </row>
    <row r="406" spans="2:16" ht="12.75" outlineLevel="3">
      <c r="B406" s="11">
        <v>4</v>
      </c>
      <c r="C406" s="13">
        <v>20</v>
      </c>
      <c r="D406" s="11">
        <f aca="true" t="shared" si="2" ref="D406:D411">+C406+$Q$7</f>
        <v>21</v>
      </c>
      <c r="E406" s="38">
        <v>4</v>
      </c>
      <c r="F406" s="31">
        <v>91</v>
      </c>
      <c r="G406" s="32">
        <v>198</v>
      </c>
      <c r="H406" s="33" t="s">
        <v>233</v>
      </c>
      <c r="I406" s="37" t="s">
        <v>10</v>
      </c>
      <c r="J406" s="34" t="s">
        <v>31</v>
      </c>
      <c r="K406" s="35"/>
      <c r="L406" s="36" t="s">
        <v>13</v>
      </c>
      <c r="M406" s="36" t="s">
        <v>74</v>
      </c>
      <c r="N406" s="37">
        <v>1970</v>
      </c>
      <c r="O406" s="25" t="s">
        <v>172</v>
      </c>
      <c r="P406" s="9" t="s">
        <v>330</v>
      </c>
    </row>
    <row r="407" spans="2:16" ht="12.75" outlineLevel="3">
      <c r="B407" s="11">
        <v>1</v>
      </c>
      <c r="C407" s="13">
        <v>30</v>
      </c>
      <c r="D407" s="11">
        <f t="shared" si="2"/>
        <v>31</v>
      </c>
      <c r="E407" s="38">
        <v>1</v>
      </c>
      <c r="F407" s="23">
        <v>8</v>
      </c>
      <c r="G407" s="24">
        <v>36</v>
      </c>
      <c r="H407" s="33" t="s">
        <v>233</v>
      </c>
      <c r="I407" s="26" t="s">
        <v>10</v>
      </c>
      <c r="J407" s="27" t="s">
        <v>31</v>
      </c>
      <c r="K407" s="26"/>
      <c r="L407" s="25" t="s">
        <v>13</v>
      </c>
      <c r="M407" s="25" t="s">
        <v>73</v>
      </c>
      <c r="N407" s="26">
        <v>1970</v>
      </c>
      <c r="O407" s="25" t="s">
        <v>172</v>
      </c>
      <c r="P407" s="9" t="s">
        <v>256</v>
      </c>
    </row>
    <row r="408" spans="2:16" ht="12.75" outlineLevel="3">
      <c r="B408" s="11">
        <v>1</v>
      </c>
      <c r="C408" s="13">
        <v>30</v>
      </c>
      <c r="D408" s="11">
        <f t="shared" si="2"/>
        <v>31</v>
      </c>
      <c r="E408" s="38">
        <v>1</v>
      </c>
      <c r="F408" s="23">
        <v>80</v>
      </c>
      <c r="G408" s="24">
        <v>1</v>
      </c>
      <c r="H408" s="33" t="s">
        <v>233</v>
      </c>
      <c r="I408" s="26" t="s">
        <v>10</v>
      </c>
      <c r="J408" s="27" t="s">
        <v>31</v>
      </c>
      <c r="K408" s="27"/>
      <c r="L408" s="25" t="s">
        <v>13</v>
      </c>
      <c r="M408" s="25" t="s">
        <v>220</v>
      </c>
      <c r="N408" s="26">
        <v>1970</v>
      </c>
      <c r="O408" s="25" t="s">
        <v>172</v>
      </c>
      <c r="P408" s="9" t="s">
        <v>232</v>
      </c>
    </row>
    <row r="409" spans="2:16" ht="12.75" outlineLevel="3">
      <c r="B409" s="11">
        <v>2</v>
      </c>
      <c r="C409" s="13">
        <v>26</v>
      </c>
      <c r="D409" s="11">
        <f t="shared" si="2"/>
        <v>27</v>
      </c>
      <c r="E409" s="38">
        <v>2</v>
      </c>
      <c r="F409" s="23">
        <v>29</v>
      </c>
      <c r="G409" s="24">
        <v>28</v>
      </c>
      <c r="H409" s="33" t="s">
        <v>131</v>
      </c>
      <c r="I409" s="26" t="s">
        <v>10</v>
      </c>
      <c r="J409" s="27" t="s">
        <v>31</v>
      </c>
      <c r="K409" s="27"/>
      <c r="L409" s="25" t="s">
        <v>13</v>
      </c>
      <c r="M409" s="25" t="s">
        <v>74</v>
      </c>
      <c r="N409" s="26">
        <v>1970</v>
      </c>
      <c r="O409" s="25" t="s">
        <v>172</v>
      </c>
      <c r="P409" s="9" t="s">
        <v>78</v>
      </c>
    </row>
    <row r="410" spans="1:17" ht="12.75" outlineLevel="3">
      <c r="A410" s="3"/>
      <c r="B410" s="11">
        <v>8</v>
      </c>
      <c r="C410" s="13">
        <v>23</v>
      </c>
      <c r="D410" s="11">
        <f t="shared" si="2"/>
        <v>24</v>
      </c>
      <c r="E410" s="38">
        <v>3</v>
      </c>
      <c r="F410" s="23">
        <v>58</v>
      </c>
      <c r="G410" s="24">
        <v>2778.6993599958755</v>
      </c>
      <c r="H410" s="33" t="s">
        <v>131</v>
      </c>
      <c r="I410" s="26" t="s">
        <v>10</v>
      </c>
      <c r="J410" s="27" t="s">
        <v>31</v>
      </c>
      <c r="K410" s="27"/>
      <c r="L410" s="25" t="s">
        <v>13</v>
      </c>
      <c r="M410" s="25" t="s">
        <v>56</v>
      </c>
      <c r="N410" s="26">
        <v>1970</v>
      </c>
      <c r="O410" s="25" t="s">
        <v>172</v>
      </c>
      <c r="P410" s="9" t="s">
        <v>72</v>
      </c>
      <c r="Q410" s="4"/>
    </row>
    <row r="411" spans="2:16" ht="12.75" outlineLevel="2">
      <c r="B411" s="12">
        <v>2</v>
      </c>
      <c r="C411" s="28">
        <v>26</v>
      </c>
      <c r="D411" s="11">
        <f t="shared" si="2"/>
        <v>27</v>
      </c>
      <c r="E411" s="38">
        <v>2</v>
      </c>
      <c r="F411" s="23">
        <v>43</v>
      </c>
      <c r="G411" s="24">
        <v>160</v>
      </c>
      <c r="H411" s="33" t="s">
        <v>131</v>
      </c>
      <c r="I411" s="26" t="s">
        <v>10</v>
      </c>
      <c r="J411" s="27" t="s">
        <v>31</v>
      </c>
      <c r="K411" s="27"/>
      <c r="L411" s="25" t="s">
        <v>13</v>
      </c>
      <c r="M411" s="25" t="s">
        <v>74</v>
      </c>
      <c r="N411" s="26">
        <v>1970</v>
      </c>
      <c r="O411" s="25" t="s">
        <v>172</v>
      </c>
      <c r="P411" s="9" t="s">
        <v>158</v>
      </c>
    </row>
    <row r="412" spans="2:16" ht="12.75" outlineLevel="1">
      <c r="B412" s="12"/>
      <c r="C412" s="28"/>
      <c r="F412" s="23"/>
      <c r="G412" s="24"/>
      <c r="H412" s="33" t="s">
        <v>354</v>
      </c>
      <c r="I412" s="26"/>
      <c r="J412" s="27"/>
      <c r="K412" s="27"/>
      <c r="L412" s="25"/>
      <c r="M412" s="25"/>
      <c r="N412" s="26"/>
      <c r="O412" s="25"/>
      <c r="P412" s="9">
        <f>SUBTOTAL(3,P406:P411)</f>
        <v>6</v>
      </c>
    </row>
    <row r="413" spans="2:16" ht="12.75" outlineLevel="3">
      <c r="B413" s="12"/>
      <c r="C413" s="28"/>
      <c r="D413" s="11">
        <f>SUBTOTAL(9,D406:D411)</f>
        <v>161</v>
      </c>
      <c r="F413" s="23"/>
      <c r="G413" s="24"/>
      <c r="H413" s="33" t="s">
        <v>287</v>
      </c>
      <c r="I413" s="26"/>
      <c r="J413" s="27"/>
      <c r="K413" s="27"/>
      <c r="L413" s="25"/>
      <c r="M413" s="25"/>
      <c r="N413" s="26"/>
      <c r="O413" s="25"/>
      <c r="P413" s="9"/>
    </row>
    <row r="414" spans="2:16" ht="12.75" outlineLevel="3">
      <c r="B414" s="11">
        <v>3</v>
      </c>
      <c r="C414" s="13">
        <v>23</v>
      </c>
      <c r="D414" s="11">
        <f>+C414+$Q$7</f>
        <v>24</v>
      </c>
      <c r="E414" s="38">
        <v>3</v>
      </c>
      <c r="F414" s="23">
        <v>7</v>
      </c>
      <c r="G414" s="24">
        <v>114</v>
      </c>
      <c r="H414" s="33" t="s">
        <v>133</v>
      </c>
      <c r="I414" s="26" t="s">
        <v>10</v>
      </c>
      <c r="J414" s="27" t="s">
        <v>31</v>
      </c>
      <c r="K414" s="26"/>
      <c r="L414" s="25" t="s">
        <v>147</v>
      </c>
      <c r="M414" s="25" t="s">
        <v>147</v>
      </c>
      <c r="N414" s="26">
        <v>1965</v>
      </c>
      <c r="O414" s="25" t="s">
        <v>172</v>
      </c>
      <c r="P414" s="9" t="s">
        <v>256</v>
      </c>
    </row>
    <row r="415" spans="2:16" ht="12.75" outlineLevel="3">
      <c r="B415" s="11">
        <v>4</v>
      </c>
      <c r="C415" s="13">
        <v>20</v>
      </c>
      <c r="D415" s="11">
        <f>+C415+$Q$7</f>
        <v>21</v>
      </c>
      <c r="E415" s="38">
        <v>4</v>
      </c>
      <c r="F415" s="23">
        <v>19</v>
      </c>
      <c r="G415" s="24">
        <v>100</v>
      </c>
      <c r="H415" s="33" t="s">
        <v>133</v>
      </c>
      <c r="I415" s="26" t="s">
        <v>10</v>
      </c>
      <c r="J415" s="27" t="s">
        <v>31</v>
      </c>
      <c r="K415" s="27"/>
      <c r="L415" s="25" t="s">
        <v>77</v>
      </c>
      <c r="M415" s="25">
        <v>750</v>
      </c>
      <c r="N415" s="26">
        <v>1955</v>
      </c>
      <c r="O415" s="25" t="s">
        <v>172</v>
      </c>
      <c r="P415" s="9" t="s">
        <v>78</v>
      </c>
    </row>
    <row r="416" spans="1:17" ht="12.75" outlineLevel="3">
      <c r="A416" s="3"/>
      <c r="B416" s="11">
        <v>10</v>
      </c>
      <c r="C416" s="13" t="s">
        <v>379</v>
      </c>
      <c r="E416" s="38">
        <v>5</v>
      </c>
      <c r="F416" s="23">
        <v>56</v>
      </c>
      <c r="G416" s="24">
        <v>2643.09827198895</v>
      </c>
      <c r="H416" s="33" t="s">
        <v>133</v>
      </c>
      <c r="I416" s="26" t="s">
        <v>10</v>
      </c>
      <c r="J416" s="27" t="s">
        <v>31</v>
      </c>
      <c r="K416" s="27"/>
      <c r="L416" s="25" t="s">
        <v>60</v>
      </c>
      <c r="M416" s="25" t="s">
        <v>61</v>
      </c>
      <c r="N416" s="26">
        <v>1955</v>
      </c>
      <c r="O416" s="25" t="s">
        <v>172</v>
      </c>
      <c r="P416" s="9" t="s">
        <v>72</v>
      </c>
      <c r="Q416" s="4"/>
    </row>
    <row r="417" spans="2:16" ht="12.75" outlineLevel="3">
      <c r="B417" s="11">
        <v>3</v>
      </c>
      <c r="C417" s="13">
        <v>23</v>
      </c>
      <c r="D417" s="11">
        <f>+C417+$Q$7</f>
        <v>24</v>
      </c>
      <c r="E417" s="38">
        <v>3</v>
      </c>
      <c r="F417" s="23">
        <v>8</v>
      </c>
      <c r="G417" s="24">
        <v>4</v>
      </c>
      <c r="H417" s="33" t="s">
        <v>133</v>
      </c>
      <c r="I417" s="26" t="s">
        <v>10</v>
      </c>
      <c r="J417" s="27" t="s">
        <v>31</v>
      </c>
      <c r="K417" s="27"/>
      <c r="L417" s="25" t="s">
        <v>147</v>
      </c>
      <c r="M417" s="25">
        <v>750</v>
      </c>
      <c r="N417" s="26">
        <v>1956</v>
      </c>
      <c r="O417" s="25" t="s">
        <v>172</v>
      </c>
      <c r="P417" s="9" t="s">
        <v>232</v>
      </c>
    </row>
    <row r="418" spans="2:16" ht="12.75" outlineLevel="3">
      <c r="B418" s="11">
        <v>1</v>
      </c>
      <c r="C418" s="13">
        <v>30</v>
      </c>
      <c r="D418" s="11">
        <f>+C418+$Q$7</f>
        <v>31</v>
      </c>
      <c r="E418" s="38">
        <v>1</v>
      </c>
      <c r="F418" s="23">
        <v>44</v>
      </c>
      <c r="G418" s="24">
        <v>130</v>
      </c>
      <c r="H418" s="33" t="s">
        <v>743</v>
      </c>
      <c r="I418" s="26" t="s">
        <v>10</v>
      </c>
      <c r="J418" s="27" t="s">
        <v>31</v>
      </c>
      <c r="K418" s="27"/>
      <c r="L418" s="25" t="s">
        <v>147</v>
      </c>
      <c r="M418" s="25">
        <v>500</v>
      </c>
      <c r="N418" s="26">
        <v>1955</v>
      </c>
      <c r="O418" s="25" t="s">
        <v>172</v>
      </c>
      <c r="P418" s="9" t="s">
        <v>158</v>
      </c>
    </row>
    <row r="419" spans="2:16" ht="12.75" outlineLevel="3">
      <c r="B419" s="11">
        <v>1</v>
      </c>
      <c r="C419" s="13">
        <v>30</v>
      </c>
      <c r="D419" s="11">
        <f>+C419+$Q$7</f>
        <v>31</v>
      </c>
      <c r="E419" s="38">
        <v>1</v>
      </c>
      <c r="F419" s="31">
        <v>94</v>
      </c>
      <c r="G419" s="32">
        <v>95</v>
      </c>
      <c r="H419" s="33" t="s">
        <v>133</v>
      </c>
      <c r="I419" s="37" t="s">
        <v>10</v>
      </c>
      <c r="J419" s="34" t="s">
        <v>31</v>
      </c>
      <c r="K419" s="35"/>
      <c r="L419" s="36" t="s">
        <v>147</v>
      </c>
      <c r="M419" s="36">
        <v>500</v>
      </c>
      <c r="N419" s="37">
        <v>1955</v>
      </c>
      <c r="O419" s="25" t="s">
        <v>172</v>
      </c>
      <c r="P419" s="9" t="s">
        <v>330</v>
      </c>
    </row>
    <row r="420" spans="2:16" ht="12.75" outlineLevel="2">
      <c r="B420" s="11">
        <v>4</v>
      </c>
      <c r="C420" s="13">
        <v>20</v>
      </c>
      <c r="D420" s="11">
        <f>+C420+$Q$7</f>
        <v>21</v>
      </c>
      <c r="E420" s="38">
        <v>5</v>
      </c>
      <c r="F420" s="31">
        <v>54</v>
      </c>
      <c r="G420" s="32">
        <v>49.619998931884766</v>
      </c>
      <c r="H420" s="33" t="s">
        <v>133</v>
      </c>
      <c r="I420" s="37" t="s">
        <v>10</v>
      </c>
      <c r="J420" s="34" t="s">
        <v>31</v>
      </c>
      <c r="K420" s="35"/>
      <c r="L420" s="36" t="s">
        <v>147</v>
      </c>
      <c r="M420" s="36" t="s">
        <v>195</v>
      </c>
      <c r="N420" s="37">
        <v>1955</v>
      </c>
      <c r="O420" s="25" t="s">
        <v>172</v>
      </c>
      <c r="P420" s="9" t="s">
        <v>255</v>
      </c>
    </row>
    <row r="421" spans="6:16" ht="12.75" outlineLevel="1">
      <c r="F421" s="31"/>
      <c r="G421" s="32"/>
      <c r="H421" s="33" t="s">
        <v>353</v>
      </c>
      <c r="I421" s="37"/>
      <c r="J421" s="34"/>
      <c r="K421" s="35"/>
      <c r="L421" s="36"/>
      <c r="M421" s="36"/>
      <c r="N421" s="37"/>
      <c r="O421" s="25"/>
      <c r="P421" s="9">
        <f>SUBTOTAL(3,P414:P420)</f>
        <v>7</v>
      </c>
    </row>
    <row r="422" spans="4:16" ht="12.75" outlineLevel="3">
      <c r="D422" s="11">
        <f>SUBTOTAL(9,D414:D420)</f>
        <v>152</v>
      </c>
      <c r="F422" s="31"/>
      <c r="G422" s="32"/>
      <c r="H422" s="33" t="s">
        <v>288</v>
      </c>
      <c r="I422" s="37"/>
      <c r="J422" s="34"/>
      <c r="K422" s="35"/>
      <c r="L422" s="36"/>
      <c r="M422" s="36"/>
      <c r="N422" s="37"/>
      <c r="O422" s="25"/>
      <c r="P422" s="9"/>
    </row>
    <row r="423" spans="2:16" ht="12.75" outlineLevel="3">
      <c r="B423" s="11">
        <v>2</v>
      </c>
      <c r="C423" s="13">
        <v>26</v>
      </c>
      <c r="D423" s="11">
        <f>+C423+$Q$7</f>
        <v>27</v>
      </c>
      <c r="E423" s="38">
        <v>2</v>
      </c>
      <c r="F423" s="23">
        <v>4</v>
      </c>
      <c r="G423" s="24">
        <v>78</v>
      </c>
      <c r="H423" s="33" t="s">
        <v>221</v>
      </c>
      <c r="I423" s="26" t="s">
        <v>10</v>
      </c>
      <c r="J423" s="27" t="s">
        <v>31</v>
      </c>
      <c r="K423" s="26"/>
      <c r="L423" s="25" t="s">
        <v>241</v>
      </c>
      <c r="M423" s="25" t="s">
        <v>242</v>
      </c>
      <c r="N423" s="26">
        <v>1969</v>
      </c>
      <c r="O423" s="25" t="s">
        <v>172</v>
      </c>
      <c r="P423" s="9" t="s">
        <v>256</v>
      </c>
    </row>
    <row r="424" spans="2:16" ht="12.75" outlineLevel="3">
      <c r="B424" s="11">
        <v>3</v>
      </c>
      <c r="C424" s="13">
        <v>23</v>
      </c>
      <c r="D424" s="11">
        <f>+C424+$Q$7</f>
        <v>24</v>
      </c>
      <c r="E424" s="38">
        <v>3</v>
      </c>
      <c r="F424" s="23">
        <v>8</v>
      </c>
      <c r="G424" s="24">
        <v>66</v>
      </c>
      <c r="H424" s="33" t="s">
        <v>221</v>
      </c>
      <c r="I424" s="26" t="s">
        <v>10</v>
      </c>
      <c r="J424" s="27" t="s">
        <v>31</v>
      </c>
      <c r="K424" s="27"/>
      <c r="L424" s="25" t="s">
        <v>75</v>
      </c>
      <c r="M424" s="25" t="s">
        <v>76</v>
      </c>
      <c r="N424" s="26">
        <v>1969</v>
      </c>
      <c r="O424" s="25" t="s">
        <v>172</v>
      </c>
      <c r="P424" s="9" t="s">
        <v>78</v>
      </c>
    </row>
    <row r="425" spans="2:16" ht="12.75" outlineLevel="3">
      <c r="B425" s="11">
        <v>2</v>
      </c>
      <c r="C425" s="13">
        <v>26</v>
      </c>
      <c r="D425" s="11">
        <f>+C425+$Q$7</f>
        <v>27</v>
      </c>
      <c r="E425" s="38">
        <v>2</v>
      </c>
      <c r="F425" s="23">
        <v>9</v>
      </c>
      <c r="G425" s="24">
        <v>3</v>
      </c>
      <c r="H425" s="33" t="s">
        <v>221</v>
      </c>
      <c r="I425" s="26" t="s">
        <v>10</v>
      </c>
      <c r="J425" s="27" t="s">
        <v>31</v>
      </c>
      <c r="K425" s="27"/>
      <c r="L425" s="25" t="s">
        <v>222</v>
      </c>
      <c r="M425" s="25">
        <v>650</v>
      </c>
      <c r="N425" s="26">
        <v>1969</v>
      </c>
      <c r="O425" s="25" t="s">
        <v>172</v>
      </c>
      <c r="P425" s="9" t="s">
        <v>232</v>
      </c>
    </row>
    <row r="426" spans="2:16" ht="12.75" outlineLevel="3">
      <c r="B426" s="11">
        <v>1</v>
      </c>
      <c r="C426" s="13">
        <v>30</v>
      </c>
      <c r="D426" s="11">
        <f>+C426+$Q$7</f>
        <v>31</v>
      </c>
      <c r="E426" s="38">
        <v>2</v>
      </c>
      <c r="F426" s="31">
        <v>56</v>
      </c>
      <c r="G426" s="32">
        <v>5.939998626708984</v>
      </c>
      <c r="H426" s="33" t="s">
        <v>221</v>
      </c>
      <c r="I426" s="37" t="s">
        <v>10</v>
      </c>
      <c r="J426" s="34" t="s">
        <v>31</v>
      </c>
      <c r="K426" s="35"/>
      <c r="L426" s="36" t="s">
        <v>222</v>
      </c>
      <c r="M426" s="36" t="s">
        <v>261</v>
      </c>
      <c r="N426" s="37">
        <v>1969</v>
      </c>
      <c r="O426" s="25" t="s">
        <v>172</v>
      </c>
      <c r="P426" s="9" t="s">
        <v>255</v>
      </c>
    </row>
    <row r="427" spans="1:17" ht="12.75" outlineLevel="2">
      <c r="A427" s="3"/>
      <c r="B427" s="11">
        <v>9</v>
      </c>
      <c r="C427" s="13">
        <v>20</v>
      </c>
      <c r="D427" s="11">
        <f>+C427+$Q$7</f>
        <v>21</v>
      </c>
      <c r="E427" s="38">
        <v>4</v>
      </c>
      <c r="F427" s="23">
        <v>57</v>
      </c>
      <c r="G427" s="24">
        <v>2690.198143988191</v>
      </c>
      <c r="H427" s="33" t="s">
        <v>132</v>
      </c>
      <c r="I427" s="26" t="s">
        <v>10</v>
      </c>
      <c r="J427" s="27" t="s">
        <v>31</v>
      </c>
      <c r="K427" s="27"/>
      <c r="L427" s="25" t="s">
        <v>58</v>
      </c>
      <c r="M427" s="25">
        <v>650</v>
      </c>
      <c r="N427" s="26">
        <v>1969</v>
      </c>
      <c r="O427" s="25" t="s">
        <v>172</v>
      </c>
      <c r="P427" s="9" t="s">
        <v>72</v>
      </c>
      <c r="Q427" s="4"/>
    </row>
    <row r="428" spans="1:17" ht="12.75" outlineLevel="1">
      <c r="A428" s="3"/>
      <c r="F428" s="23"/>
      <c r="G428" s="24"/>
      <c r="H428" s="33" t="s">
        <v>355</v>
      </c>
      <c r="I428" s="26"/>
      <c r="J428" s="27"/>
      <c r="K428" s="27"/>
      <c r="L428" s="25"/>
      <c r="M428" s="25"/>
      <c r="N428" s="26"/>
      <c r="O428" s="25"/>
      <c r="P428" s="9">
        <f>SUBTOTAL(3,P423:P427)</f>
        <v>5</v>
      </c>
      <c r="Q428" s="4"/>
    </row>
    <row r="429" spans="1:17" ht="12.75" outlineLevel="3">
      <c r="A429" s="3"/>
      <c r="D429" s="11">
        <f>SUBTOTAL(9,D423:D427)</f>
        <v>130</v>
      </c>
      <c r="F429" s="23"/>
      <c r="G429" s="24"/>
      <c r="H429" s="33" t="s">
        <v>286</v>
      </c>
      <c r="I429" s="26"/>
      <c r="J429" s="27"/>
      <c r="K429" s="27"/>
      <c r="L429" s="25"/>
      <c r="M429" s="25"/>
      <c r="N429" s="26"/>
      <c r="O429" s="25"/>
      <c r="P429" s="9"/>
      <c r="Q429" s="4"/>
    </row>
    <row r="430" spans="2:16" ht="12.75" outlineLevel="3">
      <c r="B430" s="11">
        <v>4</v>
      </c>
      <c r="C430" s="13">
        <v>20</v>
      </c>
      <c r="D430" s="11">
        <f>+C430+$Q$7</f>
        <v>21</v>
      </c>
      <c r="E430" s="38">
        <v>4</v>
      </c>
      <c r="F430" s="23">
        <v>15</v>
      </c>
      <c r="G430" s="24">
        <v>119</v>
      </c>
      <c r="H430" s="33" t="s">
        <v>240</v>
      </c>
      <c r="I430" s="26" t="s">
        <v>10</v>
      </c>
      <c r="J430" s="27" t="s">
        <v>31</v>
      </c>
      <c r="K430" s="26"/>
      <c r="L430" s="25" t="s">
        <v>161</v>
      </c>
      <c r="M430" s="25" t="s">
        <v>33</v>
      </c>
      <c r="N430" s="26">
        <v>1947</v>
      </c>
      <c r="O430" s="25" t="s">
        <v>163</v>
      </c>
      <c r="P430" s="9" t="s">
        <v>256</v>
      </c>
    </row>
    <row r="431" spans="1:17" ht="12.75" outlineLevel="3">
      <c r="A431" s="3"/>
      <c r="B431" s="11">
        <v>6</v>
      </c>
      <c r="C431" s="13">
        <v>30</v>
      </c>
      <c r="D431" s="11">
        <f>+C431+$Q$7</f>
        <v>31</v>
      </c>
      <c r="E431" s="38">
        <v>1</v>
      </c>
      <c r="F431" s="23">
        <v>43</v>
      </c>
      <c r="G431" s="24">
        <v>3045.599871999149</v>
      </c>
      <c r="H431" s="33" t="s">
        <v>240</v>
      </c>
      <c r="I431" s="26" t="s">
        <v>10</v>
      </c>
      <c r="J431" s="27" t="s">
        <v>31</v>
      </c>
      <c r="K431" s="27"/>
      <c r="L431" s="25" t="s">
        <v>32</v>
      </c>
      <c r="M431" s="25" t="s">
        <v>33</v>
      </c>
      <c r="N431" s="26">
        <v>1947</v>
      </c>
      <c r="O431" s="25" t="s">
        <v>163</v>
      </c>
      <c r="P431" s="9" t="s">
        <v>72</v>
      </c>
      <c r="Q431" s="4"/>
    </row>
    <row r="432" spans="2:16" ht="12.75" outlineLevel="3">
      <c r="B432" s="11">
        <v>2</v>
      </c>
      <c r="C432" s="13">
        <v>26</v>
      </c>
      <c r="D432" s="11">
        <f>+C432+$Q$7</f>
        <v>27</v>
      </c>
      <c r="E432" s="38">
        <v>2</v>
      </c>
      <c r="F432" s="31">
        <v>104</v>
      </c>
      <c r="G432" s="32">
        <v>123</v>
      </c>
      <c r="H432" s="33" t="s">
        <v>240</v>
      </c>
      <c r="I432" s="37" t="s">
        <v>10</v>
      </c>
      <c r="J432" s="34" t="s">
        <v>31</v>
      </c>
      <c r="K432" s="35"/>
      <c r="L432" s="36" t="s">
        <v>32</v>
      </c>
      <c r="M432" s="36" t="s">
        <v>323</v>
      </c>
      <c r="N432" s="37">
        <v>1947</v>
      </c>
      <c r="O432" s="25" t="s">
        <v>163</v>
      </c>
      <c r="P432" s="9" t="s">
        <v>330</v>
      </c>
    </row>
    <row r="433" spans="2:16" ht="12.75" outlineLevel="2">
      <c r="B433" s="11">
        <v>2</v>
      </c>
      <c r="C433" s="13">
        <v>26</v>
      </c>
      <c r="D433" s="11">
        <f>+C433+$Q$7</f>
        <v>27</v>
      </c>
      <c r="E433" s="38">
        <v>3</v>
      </c>
      <c r="F433" s="31">
        <v>80</v>
      </c>
      <c r="G433" s="32">
        <v>14.209999084472656</v>
      </c>
      <c r="H433" s="33" t="s">
        <v>240</v>
      </c>
      <c r="I433" s="37" t="s">
        <v>10</v>
      </c>
      <c r="J433" s="34" t="s">
        <v>31</v>
      </c>
      <c r="K433" s="35"/>
      <c r="L433" s="36" t="s">
        <v>32</v>
      </c>
      <c r="M433" s="36" t="s">
        <v>33</v>
      </c>
      <c r="N433" s="37">
        <v>1947</v>
      </c>
      <c r="O433" s="25" t="s">
        <v>163</v>
      </c>
      <c r="P433" s="9" t="s">
        <v>255</v>
      </c>
    </row>
    <row r="434" spans="6:16" ht="12.75" outlineLevel="1">
      <c r="F434" s="31"/>
      <c r="G434" s="32"/>
      <c r="H434" s="33" t="s">
        <v>356</v>
      </c>
      <c r="I434" s="37"/>
      <c r="J434" s="34"/>
      <c r="K434" s="35"/>
      <c r="L434" s="36"/>
      <c r="M434" s="36"/>
      <c r="N434" s="37"/>
      <c r="O434" s="25"/>
      <c r="P434" s="9">
        <f>SUBTOTAL(3,P430:P433)</f>
        <v>4</v>
      </c>
    </row>
    <row r="435" spans="4:16" ht="12.75" outlineLevel="3">
      <c r="D435" s="11">
        <f>SUBTOTAL(9,D430:D433)</f>
        <v>106</v>
      </c>
      <c r="F435" s="31"/>
      <c r="G435" s="32"/>
      <c r="H435" s="33" t="s">
        <v>290</v>
      </c>
      <c r="I435" s="37"/>
      <c r="J435" s="34"/>
      <c r="K435" s="35"/>
      <c r="L435" s="36"/>
      <c r="M435" s="36"/>
      <c r="N435" s="37"/>
      <c r="O435" s="25"/>
      <c r="P435" s="9"/>
    </row>
    <row r="436" spans="2:16" ht="12.75" outlineLevel="3">
      <c r="B436" s="11">
        <v>1</v>
      </c>
      <c r="C436" s="13">
        <v>30</v>
      </c>
      <c r="D436" s="11">
        <f>+C436+$Q$7</f>
        <v>31</v>
      </c>
      <c r="E436" s="38">
        <v>1</v>
      </c>
      <c r="F436" s="23">
        <v>17</v>
      </c>
      <c r="G436" s="24">
        <v>18</v>
      </c>
      <c r="H436" s="33" t="s">
        <v>234</v>
      </c>
      <c r="I436" s="26" t="s">
        <v>10</v>
      </c>
      <c r="J436" s="27" t="s">
        <v>31</v>
      </c>
      <c r="K436" s="27"/>
      <c r="L436" s="25" t="s">
        <v>13</v>
      </c>
      <c r="M436" s="25" t="s">
        <v>73</v>
      </c>
      <c r="N436" s="26">
        <v>1971</v>
      </c>
      <c r="O436" s="25" t="s">
        <v>172</v>
      </c>
      <c r="P436" s="9" t="s">
        <v>78</v>
      </c>
    </row>
    <row r="437" spans="1:17" ht="12.75" outlineLevel="3">
      <c r="A437" s="3"/>
      <c r="B437" s="11">
        <v>7</v>
      </c>
      <c r="C437" s="13">
        <v>26</v>
      </c>
      <c r="D437" s="11">
        <f>+C437+$Q$7</f>
        <v>27</v>
      </c>
      <c r="E437" s="38">
        <v>2</v>
      </c>
      <c r="F437" s="23">
        <v>59</v>
      </c>
      <c r="G437" s="24">
        <v>3007.999935999624</v>
      </c>
      <c r="H437" s="33" t="s">
        <v>234</v>
      </c>
      <c r="I437" s="26" t="s">
        <v>10</v>
      </c>
      <c r="J437" s="27" t="s">
        <v>31</v>
      </c>
      <c r="K437" s="27"/>
      <c r="L437" s="25" t="s">
        <v>13</v>
      </c>
      <c r="M437" s="25" t="s">
        <v>38</v>
      </c>
      <c r="N437" s="26">
        <v>1971</v>
      </c>
      <c r="O437" s="25" t="s">
        <v>172</v>
      </c>
      <c r="P437" s="9" t="s">
        <v>72</v>
      </c>
      <c r="Q437" s="4"/>
    </row>
    <row r="438" spans="2:16" ht="12.75" outlineLevel="3">
      <c r="B438" s="11">
        <v>4</v>
      </c>
      <c r="C438" s="13">
        <v>9</v>
      </c>
      <c r="D438" s="11">
        <f>+C438+$Q$7</f>
        <v>10</v>
      </c>
      <c r="E438" s="38">
        <v>4</v>
      </c>
      <c r="F438" s="23">
        <v>23</v>
      </c>
      <c r="G438" s="24">
        <v>12</v>
      </c>
      <c r="H438" s="33" t="s">
        <v>234</v>
      </c>
      <c r="I438" s="26" t="s">
        <v>10</v>
      </c>
      <c r="J438" s="27" t="s">
        <v>31</v>
      </c>
      <c r="K438" s="27"/>
      <c r="L438" s="25" t="s">
        <v>13</v>
      </c>
      <c r="M438" s="25" t="s">
        <v>223</v>
      </c>
      <c r="N438" s="26">
        <v>1971</v>
      </c>
      <c r="O438" s="25" t="s">
        <v>172</v>
      </c>
      <c r="P438" s="9" t="s">
        <v>232</v>
      </c>
    </row>
    <row r="439" spans="2:16" ht="12.75" outlineLevel="2">
      <c r="B439" s="11">
        <v>3</v>
      </c>
      <c r="C439" s="13">
        <v>23</v>
      </c>
      <c r="D439" s="11">
        <f>+C439+$Q$7</f>
        <v>24</v>
      </c>
      <c r="E439" s="38">
        <v>4</v>
      </c>
      <c r="F439" s="31">
        <v>55</v>
      </c>
      <c r="G439" s="32">
        <v>42.380001068115234</v>
      </c>
      <c r="H439" s="33" t="s">
        <v>234</v>
      </c>
      <c r="I439" s="37" t="s">
        <v>10</v>
      </c>
      <c r="J439" s="34" t="s">
        <v>31</v>
      </c>
      <c r="K439" s="35"/>
      <c r="L439" s="36" t="s">
        <v>13</v>
      </c>
      <c r="M439" s="36" t="s">
        <v>223</v>
      </c>
      <c r="N439" s="37">
        <v>1971</v>
      </c>
      <c r="O439" s="25" t="s">
        <v>172</v>
      </c>
      <c r="P439" s="9" t="s">
        <v>255</v>
      </c>
    </row>
    <row r="440" spans="6:16" ht="12.75" outlineLevel="1">
      <c r="F440" s="31"/>
      <c r="G440" s="32"/>
      <c r="H440" s="33" t="s">
        <v>357</v>
      </c>
      <c r="I440" s="37"/>
      <c r="J440" s="34"/>
      <c r="K440" s="35"/>
      <c r="L440" s="36"/>
      <c r="M440" s="36"/>
      <c r="N440" s="37"/>
      <c r="O440" s="25"/>
      <c r="P440" s="9">
        <f>SUBTOTAL(3,P436:P439)</f>
        <v>4</v>
      </c>
    </row>
    <row r="441" spans="4:16" ht="12.75" outlineLevel="3">
      <c r="D441" s="11">
        <f>SUBTOTAL(9,D436:D439)</f>
        <v>92</v>
      </c>
      <c r="F441" s="31"/>
      <c r="G441" s="32"/>
      <c r="H441" s="33" t="s">
        <v>316</v>
      </c>
      <c r="I441" s="37"/>
      <c r="J441" s="34"/>
      <c r="K441" s="35"/>
      <c r="L441" s="36"/>
      <c r="M441" s="36"/>
      <c r="N441" s="37"/>
      <c r="O441" s="25"/>
      <c r="P441" s="9"/>
    </row>
    <row r="442" spans="2:16" ht="12.75" outlineLevel="3">
      <c r="B442" s="11">
        <v>4</v>
      </c>
      <c r="C442" s="13">
        <v>20</v>
      </c>
      <c r="D442" s="11">
        <f>+C442+$Q$7</f>
        <v>21</v>
      </c>
      <c r="E442" s="38">
        <v>4</v>
      </c>
      <c r="F442" s="23">
        <v>88</v>
      </c>
      <c r="G442" s="24">
        <v>412</v>
      </c>
      <c r="H442" s="33" t="s">
        <v>204</v>
      </c>
      <c r="I442" s="26" t="s">
        <v>10</v>
      </c>
      <c r="J442" s="27" t="s">
        <v>31</v>
      </c>
      <c r="K442" s="27"/>
      <c r="L442" s="25" t="s">
        <v>91</v>
      </c>
      <c r="M442" s="25">
        <v>250</v>
      </c>
      <c r="N442" s="26">
        <v>1951</v>
      </c>
      <c r="O442" s="25" t="s">
        <v>119</v>
      </c>
      <c r="P442" s="9" t="s">
        <v>163</v>
      </c>
    </row>
    <row r="443" spans="2:16" ht="12.75" outlineLevel="3">
      <c r="B443" s="11">
        <v>5</v>
      </c>
      <c r="C443" s="13">
        <v>18</v>
      </c>
      <c r="D443" s="11">
        <f>+C443+$Q$7</f>
        <v>19</v>
      </c>
      <c r="E443" s="38">
        <v>5</v>
      </c>
      <c r="F443" s="23">
        <v>2</v>
      </c>
      <c r="G443" s="24">
        <v>180</v>
      </c>
      <c r="H443" s="33" t="s">
        <v>204</v>
      </c>
      <c r="I443" s="26" t="s">
        <v>10</v>
      </c>
      <c r="J443" s="27" t="s">
        <v>31</v>
      </c>
      <c r="K443" s="26"/>
      <c r="L443" s="25" t="s">
        <v>243</v>
      </c>
      <c r="M443" s="25" t="s">
        <v>244</v>
      </c>
      <c r="N443" s="26">
        <v>1951</v>
      </c>
      <c r="O443" s="25" t="s">
        <v>119</v>
      </c>
      <c r="P443" s="9" t="s">
        <v>256</v>
      </c>
    </row>
    <row r="444" spans="2:16" ht="12.75" outlineLevel="2">
      <c r="B444" s="11">
        <v>3</v>
      </c>
      <c r="C444" s="13">
        <v>23</v>
      </c>
      <c r="D444" s="11">
        <f>+C444+$Q$7</f>
        <v>24</v>
      </c>
      <c r="E444" s="38">
        <v>3</v>
      </c>
      <c r="F444" s="23">
        <v>23</v>
      </c>
      <c r="G444" s="24">
        <v>260</v>
      </c>
      <c r="H444" s="33" t="s">
        <v>744</v>
      </c>
      <c r="I444" s="26" t="s">
        <v>10</v>
      </c>
      <c r="J444" s="27" t="s">
        <v>31</v>
      </c>
      <c r="K444" s="27"/>
      <c r="L444" s="25" t="s">
        <v>91</v>
      </c>
      <c r="M444" s="25">
        <v>250</v>
      </c>
      <c r="N444" s="26">
        <v>1951</v>
      </c>
      <c r="O444" s="25" t="s">
        <v>119</v>
      </c>
      <c r="P444" s="9" t="s">
        <v>158</v>
      </c>
    </row>
    <row r="445" spans="6:16" ht="12.75" outlineLevel="1">
      <c r="F445" s="23"/>
      <c r="G445" s="24"/>
      <c r="H445" s="33" t="s">
        <v>358</v>
      </c>
      <c r="I445" s="26"/>
      <c r="J445" s="27"/>
      <c r="K445" s="27"/>
      <c r="L445" s="25"/>
      <c r="M445" s="25"/>
      <c r="N445" s="26"/>
      <c r="O445" s="25"/>
      <c r="P445" s="9">
        <f>SUBTOTAL(3,P442:P444)</f>
        <v>3</v>
      </c>
    </row>
    <row r="446" spans="4:16" ht="12.75" outlineLevel="3">
      <c r="D446" s="11">
        <f>SUBTOTAL(9,D442:D444)</f>
        <v>64</v>
      </c>
      <c r="F446" s="23"/>
      <c r="G446" s="24"/>
      <c r="H446" s="33" t="s">
        <v>289</v>
      </c>
      <c r="I446" s="26"/>
      <c r="J446" s="27"/>
      <c r="K446" s="27"/>
      <c r="L446" s="25"/>
      <c r="M446" s="25"/>
      <c r="N446" s="26"/>
      <c r="O446" s="25"/>
      <c r="P446" s="9"/>
    </row>
    <row r="447" spans="2:16" ht="12.75" outlineLevel="3">
      <c r="B447" s="11">
        <v>5</v>
      </c>
      <c r="C447" s="13">
        <v>18</v>
      </c>
      <c r="D447" s="11">
        <f>+C447+$Q$7</f>
        <v>19</v>
      </c>
      <c r="E447" s="38">
        <v>5</v>
      </c>
      <c r="F447" s="23">
        <v>50</v>
      </c>
      <c r="G447" s="24">
        <v>883</v>
      </c>
      <c r="H447" s="33" t="s">
        <v>745</v>
      </c>
      <c r="I447" s="26" t="s">
        <v>10</v>
      </c>
      <c r="J447" s="27" t="s">
        <v>31</v>
      </c>
      <c r="K447" s="27"/>
      <c r="L447" s="25" t="s">
        <v>13</v>
      </c>
      <c r="M447" s="25" t="s">
        <v>746</v>
      </c>
      <c r="N447" s="26">
        <v>1965</v>
      </c>
      <c r="O447" s="25" t="s">
        <v>490</v>
      </c>
      <c r="P447" s="9" t="s">
        <v>163</v>
      </c>
    </row>
    <row r="448" spans="1:17" ht="12.75" outlineLevel="2">
      <c r="A448" s="3"/>
      <c r="B448" s="11">
        <v>11</v>
      </c>
      <c r="C448" s="13">
        <v>16</v>
      </c>
      <c r="D448" s="11">
        <f>+C448+$Q$7</f>
        <v>17</v>
      </c>
      <c r="E448" s="38">
        <v>6</v>
      </c>
      <c r="F448" s="23">
        <v>44</v>
      </c>
      <c r="G448" s="24">
        <v>2131.195711972535</v>
      </c>
      <c r="H448" s="33" t="s">
        <v>745</v>
      </c>
      <c r="I448" s="26" t="s">
        <v>10</v>
      </c>
      <c r="J448" s="27" t="s">
        <v>31</v>
      </c>
      <c r="K448" s="27"/>
      <c r="L448" s="25" t="s">
        <v>13</v>
      </c>
      <c r="M448" s="25" t="s">
        <v>747</v>
      </c>
      <c r="N448" s="26">
        <v>1965</v>
      </c>
      <c r="O448" s="25" t="s">
        <v>490</v>
      </c>
      <c r="P448" s="9" t="s">
        <v>72</v>
      </c>
      <c r="Q448" s="4"/>
    </row>
    <row r="449" spans="1:17" ht="12.75" outlineLevel="1">
      <c r="A449" s="3"/>
      <c r="F449" s="23"/>
      <c r="G449" s="24"/>
      <c r="H449" s="33" t="s">
        <v>748</v>
      </c>
      <c r="I449" s="26"/>
      <c r="J449" s="27"/>
      <c r="K449" s="27"/>
      <c r="L449" s="25"/>
      <c r="M449" s="25"/>
      <c r="N449" s="26"/>
      <c r="O449" s="25"/>
      <c r="P449" s="9">
        <f>SUBTOTAL(3,P447:P448)</f>
        <v>2</v>
      </c>
      <c r="Q449" s="4"/>
    </row>
    <row r="450" spans="1:17" ht="12.75" outlineLevel="3">
      <c r="A450" s="3"/>
      <c r="D450" s="11">
        <f>SUBTOTAL(9,D447:D448)</f>
        <v>36</v>
      </c>
      <c r="F450" s="23"/>
      <c r="G450" s="24"/>
      <c r="H450" s="33" t="s">
        <v>749</v>
      </c>
      <c r="I450" s="26"/>
      <c r="J450" s="27"/>
      <c r="K450" s="27"/>
      <c r="L450" s="25"/>
      <c r="M450" s="25"/>
      <c r="N450" s="26"/>
      <c r="O450" s="25"/>
      <c r="P450" s="9"/>
      <c r="Q450" s="4"/>
    </row>
    <row r="451" spans="2:16" ht="12.75" outlineLevel="2">
      <c r="B451" s="11">
        <v>1</v>
      </c>
      <c r="C451" s="13">
        <v>30</v>
      </c>
      <c r="D451" s="11">
        <f>+C451+$Q$7</f>
        <v>31</v>
      </c>
      <c r="E451" s="38">
        <v>1</v>
      </c>
      <c r="F451" s="23">
        <v>36</v>
      </c>
      <c r="G451" s="24">
        <v>120</v>
      </c>
      <c r="H451" s="33" t="s">
        <v>750</v>
      </c>
      <c r="I451" s="26" t="s">
        <v>10</v>
      </c>
      <c r="J451" s="27" t="s">
        <v>31</v>
      </c>
      <c r="K451" s="27"/>
      <c r="L451" s="25" t="s">
        <v>13</v>
      </c>
      <c r="M451" s="25" t="s">
        <v>751</v>
      </c>
      <c r="N451" s="26">
        <v>1958</v>
      </c>
      <c r="O451" s="9" t="s">
        <v>752</v>
      </c>
      <c r="P451" s="9" t="s">
        <v>163</v>
      </c>
    </row>
    <row r="452" spans="6:16" ht="12.75" outlineLevel="1">
      <c r="F452" s="23"/>
      <c r="G452" s="24"/>
      <c r="H452" s="33" t="s">
        <v>753</v>
      </c>
      <c r="I452" s="26"/>
      <c r="J452" s="27"/>
      <c r="K452" s="27"/>
      <c r="L452" s="25"/>
      <c r="M452" s="25"/>
      <c r="N452" s="26"/>
      <c r="O452" s="9"/>
      <c r="P452" s="9">
        <f>SUBTOTAL(3,P451:P451)</f>
        <v>1</v>
      </c>
    </row>
    <row r="453" spans="4:16" ht="12.75" outlineLevel="3">
      <c r="D453" s="11">
        <f>SUBTOTAL(9,D451:D451)</f>
        <v>31</v>
      </c>
      <c r="F453" s="23"/>
      <c r="G453" s="24"/>
      <c r="H453" s="33" t="s">
        <v>754</v>
      </c>
      <c r="I453" s="26"/>
      <c r="J453" s="27"/>
      <c r="K453" s="27"/>
      <c r="L453" s="25"/>
      <c r="M453" s="25"/>
      <c r="N453" s="26"/>
      <c r="O453" s="9"/>
      <c r="P453" s="9"/>
    </row>
    <row r="454" spans="2:16" ht="12.75" outlineLevel="2">
      <c r="B454" s="11">
        <v>2</v>
      </c>
      <c r="C454" s="13">
        <v>26</v>
      </c>
      <c r="D454" s="11">
        <f>+C454+$Q$7</f>
        <v>27</v>
      </c>
      <c r="E454" s="38">
        <v>2</v>
      </c>
      <c r="F454" s="23">
        <v>14</v>
      </c>
      <c r="G454" s="24">
        <v>249</v>
      </c>
      <c r="H454" s="33" t="s">
        <v>755</v>
      </c>
      <c r="I454" s="26" t="s">
        <v>10</v>
      </c>
      <c r="J454" s="27" t="s">
        <v>31</v>
      </c>
      <c r="K454" s="27"/>
      <c r="L454" s="25" t="s">
        <v>13</v>
      </c>
      <c r="M454" s="25" t="s">
        <v>756</v>
      </c>
      <c r="N454" s="26">
        <v>1938</v>
      </c>
      <c r="O454" s="9" t="s">
        <v>752</v>
      </c>
      <c r="P454" s="9" t="s">
        <v>163</v>
      </c>
    </row>
    <row r="455" spans="6:16" ht="12.75" outlineLevel="1">
      <c r="F455" s="23"/>
      <c r="G455" s="24"/>
      <c r="H455" s="33" t="s">
        <v>757</v>
      </c>
      <c r="I455" s="26"/>
      <c r="J455" s="27"/>
      <c r="K455" s="27"/>
      <c r="L455" s="25"/>
      <c r="M455" s="25"/>
      <c r="N455" s="26"/>
      <c r="O455" s="9"/>
      <c r="P455" s="9">
        <f>SUBTOTAL(3,P454:P454)</f>
        <v>1</v>
      </c>
    </row>
    <row r="456" spans="4:16" ht="12.75" outlineLevel="3">
      <c r="D456" s="11">
        <f>SUBTOTAL(9,D454:D454)</f>
        <v>27</v>
      </c>
      <c r="F456" s="23"/>
      <c r="G456" s="24"/>
      <c r="H456" s="33" t="s">
        <v>758</v>
      </c>
      <c r="I456" s="26"/>
      <c r="J456" s="27"/>
      <c r="K456" s="27"/>
      <c r="L456" s="25"/>
      <c r="M456" s="25"/>
      <c r="N456" s="26"/>
      <c r="O456" s="9"/>
      <c r="P456" s="9"/>
    </row>
    <row r="457" spans="2:16" ht="12.75" outlineLevel="2">
      <c r="B457" s="11">
        <v>3</v>
      </c>
      <c r="C457" s="13">
        <v>23</v>
      </c>
      <c r="D457" s="11">
        <f>+C457+$Q$7</f>
        <v>24</v>
      </c>
      <c r="E457" s="38">
        <v>3</v>
      </c>
      <c r="F457" s="23">
        <v>13</v>
      </c>
      <c r="G457" s="24">
        <v>335</v>
      </c>
      <c r="H457" s="33" t="s">
        <v>759</v>
      </c>
      <c r="I457" s="26" t="s">
        <v>10</v>
      </c>
      <c r="J457" s="27" t="s">
        <v>31</v>
      </c>
      <c r="K457" s="27"/>
      <c r="L457" s="25" t="s">
        <v>760</v>
      </c>
      <c r="M457" s="25" t="s">
        <v>761</v>
      </c>
      <c r="N457" s="26">
        <v>1924</v>
      </c>
      <c r="O457" s="25" t="s">
        <v>762</v>
      </c>
      <c r="P457" s="9" t="s">
        <v>163</v>
      </c>
    </row>
    <row r="458" spans="6:16" ht="12.75" outlineLevel="1">
      <c r="F458" s="23"/>
      <c r="G458" s="24"/>
      <c r="H458" s="33" t="s">
        <v>763</v>
      </c>
      <c r="I458" s="26"/>
      <c r="J458" s="27"/>
      <c r="K458" s="27"/>
      <c r="L458" s="25"/>
      <c r="M458" s="25"/>
      <c r="N458" s="26"/>
      <c r="O458" s="25"/>
      <c r="P458" s="9">
        <f>SUBTOTAL(3,P457:P457)</f>
        <v>1</v>
      </c>
    </row>
    <row r="459" spans="4:16" ht="12.75" outlineLevel="3">
      <c r="D459" s="11">
        <f>SUBTOTAL(9,D457:D457)</f>
        <v>24</v>
      </c>
      <c r="F459" s="23"/>
      <c r="G459" s="24"/>
      <c r="H459" s="33" t="s">
        <v>764</v>
      </c>
      <c r="I459" s="26"/>
      <c r="J459" s="27"/>
      <c r="K459" s="27"/>
      <c r="L459" s="25"/>
      <c r="M459" s="25"/>
      <c r="N459" s="26"/>
      <c r="O459" s="25"/>
      <c r="P459" s="9"/>
    </row>
    <row r="460" spans="2:16" ht="12.75" outlineLevel="2">
      <c r="B460" s="11">
        <v>3</v>
      </c>
      <c r="C460" s="13">
        <v>23</v>
      </c>
      <c r="D460" s="11">
        <f>+C460+$Q$7</f>
        <v>24</v>
      </c>
      <c r="E460" s="38">
        <v>3</v>
      </c>
      <c r="F460" s="31">
        <v>76</v>
      </c>
      <c r="G460" s="32">
        <v>185</v>
      </c>
      <c r="H460" s="33" t="s">
        <v>765</v>
      </c>
      <c r="I460" s="37" t="s">
        <v>10</v>
      </c>
      <c r="J460" s="34" t="s">
        <v>31</v>
      </c>
      <c r="K460" s="35"/>
      <c r="L460" s="36" t="s">
        <v>452</v>
      </c>
      <c r="M460" s="36" t="s">
        <v>453</v>
      </c>
      <c r="N460" s="37">
        <v>1953</v>
      </c>
      <c r="O460" s="25" t="s">
        <v>119</v>
      </c>
      <c r="P460" s="9" t="s">
        <v>330</v>
      </c>
    </row>
    <row r="461" spans="6:16" ht="12.75" outlineLevel="1">
      <c r="F461" s="31"/>
      <c r="G461" s="32"/>
      <c r="H461" s="33" t="s">
        <v>766</v>
      </c>
      <c r="I461" s="37"/>
      <c r="J461" s="34"/>
      <c r="K461" s="35"/>
      <c r="L461" s="36"/>
      <c r="M461" s="36"/>
      <c r="N461" s="37"/>
      <c r="O461" s="25"/>
      <c r="P461" s="9">
        <f>SUBTOTAL(3,P460:P460)</f>
        <v>1</v>
      </c>
    </row>
    <row r="462" spans="4:16" ht="12.75" outlineLevel="3">
      <c r="D462" s="11">
        <f>SUBTOTAL(9,D460:D460)</f>
        <v>24</v>
      </c>
      <c r="F462" s="31"/>
      <c r="G462" s="32"/>
      <c r="H462" s="33" t="s">
        <v>767</v>
      </c>
      <c r="I462" s="37"/>
      <c r="J462" s="34"/>
      <c r="K462" s="35"/>
      <c r="L462" s="36"/>
      <c r="M462" s="36"/>
      <c r="N462" s="37"/>
      <c r="O462" s="25"/>
      <c r="P462" s="9"/>
    </row>
    <row r="463" spans="2:16" ht="12.75" outlineLevel="2">
      <c r="B463" s="11">
        <v>5</v>
      </c>
      <c r="C463" s="13">
        <v>18</v>
      </c>
      <c r="D463" s="11">
        <f>+C463+$Q$7</f>
        <v>19</v>
      </c>
      <c r="E463" s="38">
        <v>5</v>
      </c>
      <c r="F463" s="23">
        <v>2</v>
      </c>
      <c r="G463" s="24">
        <v>283</v>
      </c>
      <c r="H463" s="33" t="s">
        <v>768</v>
      </c>
      <c r="I463" s="26" t="s">
        <v>10</v>
      </c>
      <c r="J463" s="27" t="s">
        <v>31</v>
      </c>
      <c r="K463" s="27"/>
      <c r="L463" s="25" t="s">
        <v>769</v>
      </c>
      <c r="M463" s="25" t="s">
        <v>770</v>
      </c>
      <c r="N463" s="26">
        <v>1982</v>
      </c>
      <c r="O463" s="25" t="s">
        <v>172</v>
      </c>
      <c r="P463" s="9" t="s">
        <v>78</v>
      </c>
    </row>
    <row r="464" spans="6:16" ht="12.75" outlineLevel="1">
      <c r="F464" s="23"/>
      <c r="G464" s="24"/>
      <c r="H464" s="33" t="s">
        <v>771</v>
      </c>
      <c r="I464" s="26"/>
      <c r="J464" s="27"/>
      <c r="K464" s="27"/>
      <c r="L464" s="25"/>
      <c r="M464" s="25"/>
      <c r="N464" s="26"/>
      <c r="O464" s="25"/>
      <c r="P464" s="9">
        <f>SUBTOTAL(3,P463:P463)</f>
        <v>1</v>
      </c>
    </row>
    <row r="465" spans="4:16" ht="12.75" outlineLevel="3">
      <c r="D465" s="11">
        <f>SUBTOTAL(9,D463:D463)</f>
        <v>19</v>
      </c>
      <c r="F465" s="23"/>
      <c r="G465" s="24"/>
      <c r="H465" s="33" t="s">
        <v>772</v>
      </c>
      <c r="I465" s="26"/>
      <c r="J465" s="27"/>
      <c r="K465" s="27"/>
      <c r="L465" s="25"/>
      <c r="M465" s="25"/>
      <c r="N465" s="26"/>
      <c r="O465" s="25"/>
      <c r="P465" s="9"/>
    </row>
    <row r="466" spans="2:16" ht="12.75" outlineLevel="2">
      <c r="B466" s="11">
        <v>6</v>
      </c>
      <c r="C466" s="13">
        <v>16</v>
      </c>
      <c r="D466" s="11">
        <f>+C466+$Q$7</f>
        <v>17</v>
      </c>
      <c r="E466" s="38">
        <v>6</v>
      </c>
      <c r="F466" s="23">
        <v>52</v>
      </c>
      <c r="G466" s="24">
        <v>941</v>
      </c>
      <c r="H466" s="33" t="s">
        <v>773</v>
      </c>
      <c r="I466" s="26" t="s">
        <v>10</v>
      </c>
      <c r="J466" s="27" t="s">
        <v>31</v>
      </c>
      <c r="K466" s="27"/>
      <c r="L466" s="25" t="s">
        <v>541</v>
      </c>
      <c r="M466" s="25" t="s">
        <v>774</v>
      </c>
      <c r="N466" s="26">
        <v>1968</v>
      </c>
      <c r="O466" s="25" t="s">
        <v>163</v>
      </c>
      <c r="P466" s="9" t="s">
        <v>163</v>
      </c>
    </row>
    <row r="467" spans="6:16" ht="12.75" outlineLevel="1">
      <c r="F467" s="23"/>
      <c r="G467" s="24"/>
      <c r="H467" s="33" t="s">
        <v>775</v>
      </c>
      <c r="I467" s="26"/>
      <c r="J467" s="27"/>
      <c r="K467" s="27"/>
      <c r="L467" s="25"/>
      <c r="M467" s="25"/>
      <c r="N467" s="26"/>
      <c r="O467" s="25"/>
      <c r="P467" s="9">
        <f>SUBTOTAL(3,P466:P466)</f>
        <v>1</v>
      </c>
    </row>
    <row r="468" spans="4:16" ht="12.75" outlineLevel="3">
      <c r="D468" s="11">
        <f>SUBTOTAL(9,D466:D466)</f>
        <v>17</v>
      </c>
      <c r="F468" s="23"/>
      <c r="G468" s="24"/>
      <c r="H468" s="33" t="s">
        <v>776</v>
      </c>
      <c r="I468" s="26"/>
      <c r="J468" s="27"/>
      <c r="K468" s="27"/>
      <c r="L468" s="25"/>
      <c r="M468" s="25"/>
      <c r="N468" s="26"/>
      <c r="O468" s="25"/>
      <c r="P468" s="9"/>
    </row>
    <row r="469" spans="2:16" ht="12.75" outlineLevel="2">
      <c r="B469" s="11">
        <v>7</v>
      </c>
      <c r="C469" s="13">
        <v>14</v>
      </c>
      <c r="D469" s="11">
        <f>+C469+$Q$7</f>
        <v>15</v>
      </c>
      <c r="E469" s="38">
        <v>7</v>
      </c>
      <c r="F469" s="23">
        <v>104</v>
      </c>
      <c r="G469" s="24">
        <v>5386</v>
      </c>
      <c r="H469" s="33" t="s">
        <v>777</v>
      </c>
      <c r="I469" s="26" t="s">
        <v>10</v>
      </c>
      <c r="J469" s="27" t="s">
        <v>31</v>
      </c>
      <c r="K469" s="27"/>
      <c r="L469" s="25" t="s">
        <v>13</v>
      </c>
      <c r="M469" s="25" t="s">
        <v>587</v>
      </c>
      <c r="N469" s="26">
        <v>1955</v>
      </c>
      <c r="O469" s="25" t="s">
        <v>404</v>
      </c>
      <c r="P469" s="9" t="s">
        <v>163</v>
      </c>
    </row>
    <row r="470" spans="6:16" ht="12.75" outlineLevel="1">
      <c r="F470" s="23"/>
      <c r="G470" s="24"/>
      <c r="H470" s="33" t="s">
        <v>778</v>
      </c>
      <c r="I470" s="26"/>
      <c r="J470" s="27"/>
      <c r="K470" s="27"/>
      <c r="L470" s="25"/>
      <c r="M470" s="25"/>
      <c r="N470" s="26"/>
      <c r="O470" s="25"/>
      <c r="P470" s="9">
        <f>SUBTOTAL(3,P469:P469)</f>
        <v>1</v>
      </c>
    </row>
    <row r="471" spans="4:16" ht="12.75" outlineLevel="3">
      <c r="D471" s="11">
        <f>SUBTOTAL(9,D469:D469)</f>
        <v>15</v>
      </c>
      <c r="F471" s="23"/>
      <c r="G471" s="24"/>
      <c r="H471" s="33" t="s">
        <v>779</v>
      </c>
      <c r="I471" s="26"/>
      <c r="J471" s="27"/>
      <c r="K471" s="27"/>
      <c r="L471" s="25"/>
      <c r="M471" s="25"/>
      <c r="N471" s="26"/>
      <c r="O471" s="25"/>
      <c r="P471" s="9"/>
    </row>
    <row r="472" spans="2:16" ht="12.75" outlineLevel="2">
      <c r="B472" s="11" t="s">
        <v>159</v>
      </c>
      <c r="D472" s="11">
        <f>+C472+$Q$7</f>
        <v>1</v>
      </c>
      <c r="F472" s="31">
        <v>31</v>
      </c>
      <c r="G472" s="32" t="s">
        <v>318</v>
      </c>
      <c r="H472" s="33" t="s">
        <v>780</v>
      </c>
      <c r="I472" s="37" t="s">
        <v>10</v>
      </c>
      <c r="J472" s="34" t="s">
        <v>31</v>
      </c>
      <c r="K472" s="35"/>
      <c r="L472" s="36" t="s">
        <v>482</v>
      </c>
      <c r="M472" s="36" t="s">
        <v>781</v>
      </c>
      <c r="N472" s="37">
        <v>1950</v>
      </c>
      <c r="O472" s="25" t="s">
        <v>119</v>
      </c>
      <c r="P472" s="9" t="s">
        <v>330</v>
      </c>
    </row>
    <row r="473" spans="6:16" ht="12.75" outlineLevel="1">
      <c r="F473" s="31"/>
      <c r="G473" s="32"/>
      <c r="H473" s="33" t="s">
        <v>782</v>
      </c>
      <c r="I473" s="37"/>
      <c r="J473" s="34"/>
      <c r="K473" s="35"/>
      <c r="L473" s="36"/>
      <c r="M473" s="36"/>
      <c r="N473" s="37"/>
      <c r="O473" s="25"/>
      <c r="P473" s="9">
        <f>SUBTOTAL(3,P472:P472)</f>
        <v>1</v>
      </c>
    </row>
    <row r="474" spans="4:16" ht="12.75" outlineLevel="3">
      <c r="D474" s="11">
        <f>SUBTOTAL(9,D472:D472)</f>
        <v>1</v>
      </c>
      <c r="F474" s="31"/>
      <c r="G474" s="32"/>
      <c r="H474" s="33" t="s">
        <v>783</v>
      </c>
      <c r="I474" s="37"/>
      <c r="J474" s="34"/>
      <c r="K474" s="35"/>
      <c r="L474" s="36"/>
      <c r="M474" s="36"/>
      <c r="N474" s="37"/>
      <c r="O474" s="25"/>
      <c r="P474" s="9"/>
    </row>
    <row r="475" spans="2:16" ht="12.75" outlineLevel="3">
      <c r="B475" s="11">
        <v>1</v>
      </c>
      <c r="C475" s="13">
        <v>30</v>
      </c>
      <c r="D475" s="11">
        <f>+C475+$Q$7</f>
        <v>31</v>
      </c>
      <c r="E475" s="38">
        <v>1</v>
      </c>
      <c r="F475" s="23">
        <v>3</v>
      </c>
      <c r="G475" s="24">
        <v>679</v>
      </c>
      <c r="H475" s="33" t="s">
        <v>108</v>
      </c>
      <c r="I475" s="26" t="s">
        <v>10</v>
      </c>
      <c r="J475" s="27" t="s">
        <v>16</v>
      </c>
      <c r="K475" s="27" t="s">
        <v>51</v>
      </c>
      <c r="L475" s="25" t="s">
        <v>109</v>
      </c>
      <c r="M475" s="25" t="s">
        <v>174</v>
      </c>
      <c r="N475" s="26">
        <v>1924</v>
      </c>
      <c r="O475" s="25" t="s">
        <v>15</v>
      </c>
      <c r="P475" s="9" t="s">
        <v>163</v>
      </c>
    </row>
    <row r="476" spans="2:16" ht="12.75" outlineLevel="3">
      <c r="B476" s="11">
        <v>2</v>
      </c>
      <c r="C476" s="13" t="s">
        <v>379</v>
      </c>
      <c r="E476" s="38">
        <v>2</v>
      </c>
      <c r="F476" s="23">
        <v>53</v>
      </c>
      <c r="G476" s="24">
        <v>284</v>
      </c>
      <c r="H476" s="33" t="s">
        <v>108</v>
      </c>
      <c r="I476" s="26" t="s">
        <v>10</v>
      </c>
      <c r="J476" s="27" t="s">
        <v>16</v>
      </c>
      <c r="K476" s="27" t="s">
        <v>51</v>
      </c>
      <c r="L476" s="25" t="s">
        <v>109</v>
      </c>
      <c r="M476" s="25" t="s">
        <v>245</v>
      </c>
      <c r="N476" s="26">
        <v>1924</v>
      </c>
      <c r="O476" s="25" t="s">
        <v>15</v>
      </c>
      <c r="P476" s="9" t="s">
        <v>256</v>
      </c>
    </row>
    <row r="477" spans="2:16" ht="12.75" outlineLevel="3">
      <c r="B477" s="11">
        <v>1</v>
      </c>
      <c r="C477" s="13">
        <v>30</v>
      </c>
      <c r="D477" s="11">
        <f>+C477+$Q$7</f>
        <v>31</v>
      </c>
      <c r="E477" s="38">
        <v>1</v>
      </c>
      <c r="F477" s="23">
        <v>7</v>
      </c>
      <c r="G477" s="24">
        <v>308</v>
      </c>
      <c r="H477" s="33" t="s">
        <v>108</v>
      </c>
      <c r="I477" s="26" t="s">
        <v>10</v>
      </c>
      <c r="J477" s="27" t="s">
        <v>16</v>
      </c>
      <c r="K477" s="27" t="s">
        <v>51</v>
      </c>
      <c r="L477" s="25" t="s">
        <v>109</v>
      </c>
      <c r="M477" s="25" t="s">
        <v>110</v>
      </c>
      <c r="N477" s="26">
        <v>1924</v>
      </c>
      <c r="O477" s="25" t="s">
        <v>15</v>
      </c>
      <c r="P477" s="9" t="s">
        <v>78</v>
      </c>
    </row>
    <row r="478" spans="1:17" ht="12.75" outlineLevel="3">
      <c r="A478" s="3"/>
      <c r="B478" s="11">
        <v>2</v>
      </c>
      <c r="C478" s="13" t="s">
        <v>379</v>
      </c>
      <c r="E478" s="38">
        <v>2</v>
      </c>
      <c r="F478" s="23">
        <v>60</v>
      </c>
      <c r="G478" s="24">
        <v>2775.6992959954964</v>
      </c>
      <c r="H478" s="33" t="s">
        <v>108</v>
      </c>
      <c r="I478" s="26" t="s">
        <v>10</v>
      </c>
      <c r="J478" s="27" t="s">
        <v>16</v>
      </c>
      <c r="K478" s="27" t="s">
        <v>51</v>
      </c>
      <c r="L478" s="25" t="s">
        <v>52</v>
      </c>
      <c r="M478" s="25" t="s">
        <v>57</v>
      </c>
      <c r="N478" s="26">
        <v>1924</v>
      </c>
      <c r="O478" s="25" t="s">
        <v>15</v>
      </c>
      <c r="P478" s="9" t="s">
        <v>72</v>
      </c>
      <c r="Q478" s="4"/>
    </row>
    <row r="479" spans="2:16" ht="12.75" outlineLevel="3">
      <c r="B479" s="11">
        <v>1</v>
      </c>
      <c r="C479" s="13">
        <v>30</v>
      </c>
      <c r="D479" s="11">
        <f>+C479+$Q$7</f>
        <v>31</v>
      </c>
      <c r="E479" s="38">
        <v>1</v>
      </c>
      <c r="F479" s="23">
        <v>28</v>
      </c>
      <c r="G479" s="24">
        <v>157</v>
      </c>
      <c r="H479" s="33" t="s">
        <v>108</v>
      </c>
      <c r="I479" s="26" t="s">
        <v>10</v>
      </c>
      <c r="J479" s="27" t="s">
        <v>16</v>
      </c>
      <c r="K479" s="27" t="s">
        <v>51</v>
      </c>
      <c r="L479" s="25" t="s">
        <v>109</v>
      </c>
      <c r="M479" s="25" t="s">
        <v>110</v>
      </c>
      <c r="N479" s="26">
        <v>1924</v>
      </c>
      <c r="O479" s="25" t="s">
        <v>15</v>
      </c>
      <c r="P479" s="9" t="s">
        <v>232</v>
      </c>
    </row>
    <row r="480" spans="2:16" ht="12.75" outlineLevel="3">
      <c r="B480" s="11">
        <v>1</v>
      </c>
      <c r="C480" s="13">
        <v>30</v>
      </c>
      <c r="D480" s="11">
        <f>+C480+$Q$7</f>
        <v>31</v>
      </c>
      <c r="E480" s="38">
        <v>1</v>
      </c>
      <c r="F480" s="23">
        <v>20</v>
      </c>
      <c r="G480" s="24">
        <v>386</v>
      </c>
      <c r="H480" s="33" t="s">
        <v>784</v>
      </c>
      <c r="I480" s="26" t="s">
        <v>10</v>
      </c>
      <c r="J480" s="27" t="s">
        <v>16</v>
      </c>
      <c r="K480" s="27" t="s">
        <v>51</v>
      </c>
      <c r="L480" s="25" t="s">
        <v>52</v>
      </c>
      <c r="M480" s="25" t="s">
        <v>148</v>
      </c>
      <c r="N480" s="26">
        <v>1924</v>
      </c>
      <c r="O480" s="25" t="s">
        <v>15</v>
      </c>
      <c r="P480" s="9" t="s">
        <v>158</v>
      </c>
    </row>
    <row r="481" spans="2:16" ht="12.75" outlineLevel="3">
      <c r="B481" s="11">
        <v>2</v>
      </c>
      <c r="C481" s="13">
        <v>26</v>
      </c>
      <c r="D481" s="11">
        <f>+C481+$Q$7</f>
        <v>27</v>
      </c>
      <c r="E481" s="38">
        <v>3</v>
      </c>
      <c r="F481" s="31">
        <v>65</v>
      </c>
      <c r="G481" s="32">
        <v>383</v>
      </c>
      <c r="H481" s="33" t="s">
        <v>108</v>
      </c>
      <c r="I481" s="37" t="s">
        <v>10</v>
      </c>
      <c r="J481" s="34" t="s">
        <v>16</v>
      </c>
      <c r="K481" s="27" t="s">
        <v>51</v>
      </c>
      <c r="L481" s="36" t="s">
        <v>52</v>
      </c>
      <c r="M481" s="36" t="s">
        <v>148</v>
      </c>
      <c r="N481" s="37">
        <v>1924</v>
      </c>
      <c r="O481" s="25" t="s">
        <v>15</v>
      </c>
      <c r="P481" s="9" t="s">
        <v>330</v>
      </c>
    </row>
    <row r="482" spans="2:16" ht="12.75" outlineLevel="2">
      <c r="B482" s="11">
        <v>1</v>
      </c>
      <c r="C482" s="13">
        <v>30</v>
      </c>
      <c r="D482" s="11">
        <f>+C482+$Q$7</f>
        <v>31</v>
      </c>
      <c r="E482" s="38">
        <v>1</v>
      </c>
      <c r="F482" s="31">
        <v>1</v>
      </c>
      <c r="G482" s="32">
        <v>86.55000305175781</v>
      </c>
      <c r="H482" s="33" t="s">
        <v>108</v>
      </c>
      <c r="I482" s="37" t="s">
        <v>10</v>
      </c>
      <c r="J482" s="34" t="s">
        <v>16</v>
      </c>
      <c r="K482" s="34" t="s">
        <v>51</v>
      </c>
      <c r="L482" s="36" t="s">
        <v>109</v>
      </c>
      <c r="M482" s="36" t="s">
        <v>262</v>
      </c>
      <c r="N482" s="37">
        <v>1924</v>
      </c>
      <c r="O482" s="25" t="s">
        <v>15</v>
      </c>
      <c r="P482" s="9" t="s">
        <v>255</v>
      </c>
    </row>
    <row r="483" spans="6:16" ht="12.75" outlineLevel="1">
      <c r="F483" s="31"/>
      <c r="G483" s="32"/>
      <c r="H483" s="33" t="s">
        <v>359</v>
      </c>
      <c r="I483" s="37"/>
      <c r="J483" s="34"/>
      <c r="K483" s="34"/>
      <c r="L483" s="36"/>
      <c r="M483" s="36"/>
      <c r="N483" s="37"/>
      <c r="O483" s="25"/>
      <c r="P483" s="9">
        <f>SUBTOTAL(3,P475:P482)</f>
        <v>8</v>
      </c>
    </row>
    <row r="484" spans="4:16" ht="12.75" outlineLevel="3">
      <c r="D484" s="11">
        <f>SUBTOTAL(9,D475:D482)</f>
        <v>182</v>
      </c>
      <c r="F484" s="31"/>
      <c r="G484" s="32"/>
      <c r="H484" s="33" t="s">
        <v>291</v>
      </c>
      <c r="I484" s="37"/>
      <c r="J484" s="34"/>
      <c r="K484" s="34"/>
      <c r="L484" s="36"/>
      <c r="M484" s="36"/>
      <c r="N484" s="37"/>
      <c r="O484" s="25"/>
      <c r="P484" s="9"/>
    </row>
    <row r="485" spans="2:16" ht="12.75" outlineLevel="3">
      <c r="B485" s="11">
        <v>1</v>
      </c>
      <c r="C485" s="13">
        <v>30</v>
      </c>
      <c r="D485" s="11">
        <f>+C485+$Q$7</f>
        <v>31</v>
      </c>
      <c r="E485" s="38">
        <v>1</v>
      </c>
      <c r="F485" s="23">
        <v>87</v>
      </c>
      <c r="G485" s="24">
        <v>98</v>
      </c>
      <c r="H485" s="33" t="s">
        <v>246</v>
      </c>
      <c r="I485" s="26" t="s">
        <v>10</v>
      </c>
      <c r="J485" s="27" t="s">
        <v>16</v>
      </c>
      <c r="K485" s="27" t="s">
        <v>51</v>
      </c>
      <c r="L485" s="25" t="s">
        <v>109</v>
      </c>
      <c r="M485" s="25" t="s">
        <v>176</v>
      </c>
      <c r="N485" s="26">
        <v>1928</v>
      </c>
      <c r="O485" s="25" t="s">
        <v>15</v>
      </c>
      <c r="P485" s="9" t="s">
        <v>256</v>
      </c>
    </row>
    <row r="486" spans="1:17" ht="12.75" outlineLevel="3">
      <c r="A486" s="3"/>
      <c r="B486" s="11">
        <v>1</v>
      </c>
      <c r="C486" s="13">
        <v>30</v>
      </c>
      <c r="D486" s="11">
        <f>+C486+$Q$7</f>
        <v>31</v>
      </c>
      <c r="E486" s="38">
        <v>1</v>
      </c>
      <c r="F486" s="23">
        <v>61</v>
      </c>
      <c r="G486" s="24">
        <v>2914.299615997584</v>
      </c>
      <c r="H486" s="33" t="s">
        <v>785</v>
      </c>
      <c r="I486" s="26" t="s">
        <v>10</v>
      </c>
      <c r="J486" s="27" t="s">
        <v>16</v>
      </c>
      <c r="K486" s="27" t="s">
        <v>51</v>
      </c>
      <c r="L486" s="25" t="s">
        <v>52</v>
      </c>
      <c r="M486" s="25" t="s">
        <v>53</v>
      </c>
      <c r="N486" s="26">
        <v>1928</v>
      </c>
      <c r="O486" s="25" t="s">
        <v>15</v>
      </c>
      <c r="P486" s="9" t="s">
        <v>72</v>
      </c>
      <c r="Q486" s="4"/>
    </row>
    <row r="487" spans="2:16" ht="12.75" outlineLevel="3">
      <c r="B487" s="11">
        <v>4</v>
      </c>
      <c r="C487" s="13">
        <v>20</v>
      </c>
      <c r="D487" s="11">
        <f>+C487+$Q$7</f>
        <v>21</v>
      </c>
      <c r="E487" s="38">
        <v>5</v>
      </c>
      <c r="F487" s="31">
        <v>66</v>
      </c>
      <c r="G487" s="32">
        <v>502</v>
      </c>
      <c r="H487" s="33" t="s">
        <v>246</v>
      </c>
      <c r="I487" s="37" t="s">
        <v>10</v>
      </c>
      <c r="J487" s="34" t="s">
        <v>16</v>
      </c>
      <c r="K487" s="27" t="s">
        <v>51</v>
      </c>
      <c r="L487" s="36" t="s">
        <v>52</v>
      </c>
      <c r="M487" s="36" t="s">
        <v>324</v>
      </c>
      <c r="N487" s="37">
        <v>1928</v>
      </c>
      <c r="O487" s="25" t="s">
        <v>15</v>
      </c>
      <c r="P487" s="9" t="s">
        <v>330</v>
      </c>
    </row>
    <row r="488" spans="2:16" ht="12.75" outlineLevel="3">
      <c r="B488" s="11">
        <v>2</v>
      </c>
      <c r="C488" s="13">
        <v>26</v>
      </c>
      <c r="D488" s="11">
        <f>+C488+$Q$7</f>
        <v>27</v>
      </c>
      <c r="E488" s="38">
        <v>2</v>
      </c>
      <c r="F488" s="31">
        <v>3</v>
      </c>
      <c r="G488" s="32">
        <v>166.8300018310547</v>
      </c>
      <c r="H488" s="33" t="s">
        <v>246</v>
      </c>
      <c r="I488" s="37" t="s">
        <v>10</v>
      </c>
      <c r="J488" s="34" t="s">
        <v>16</v>
      </c>
      <c r="K488" s="34" t="s">
        <v>51</v>
      </c>
      <c r="L488" s="36" t="s">
        <v>52</v>
      </c>
      <c r="M488" s="36" t="s">
        <v>263</v>
      </c>
      <c r="N488" s="37">
        <v>1928</v>
      </c>
      <c r="O488" s="25" t="s">
        <v>15</v>
      </c>
      <c r="P488" s="9" t="s">
        <v>255</v>
      </c>
    </row>
    <row r="489" spans="2:16" ht="12.75" outlineLevel="2">
      <c r="B489" s="11">
        <v>2</v>
      </c>
      <c r="C489" s="13">
        <v>26</v>
      </c>
      <c r="D489" s="11">
        <f>+C489+$Q$7</f>
        <v>27</v>
      </c>
      <c r="E489" s="38">
        <v>2</v>
      </c>
      <c r="F489" s="23">
        <v>6</v>
      </c>
      <c r="G489" s="24">
        <v>863</v>
      </c>
      <c r="H489" s="33" t="s">
        <v>175</v>
      </c>
      <c r="I489" s="26" t="s">
        <v>10</v>
      </c>
      <c r="J489" s="27" t="s">
        <v>16</v>
      </c>
      <c r="K489" s="27" t="s">
        <v>51</v>
      </c>
      <c r="L489" s="25" t="s">
        <v>109</v>
      </c>
      <c r="M489" s="25" t="s">
        <v>176</v>
      </c>
      <c r="N489" s="26">
        <v>1928</v>
      </c>
      <c r="O489" s="25" t="s">
        <v>15</v>
      </c>
      <c r="P489" s="9" t="s">
        <v>163</v>
      </c>
    </row>
    <row r="490" spans="6:16" ht="12.75" outlineLevel="1">
      <c r="F490" s="23"/>
      <c r="G490" s="24"/>
      <c r="H490" s="33" t="s">
        <v>360</v>
      </c>
      <c r="I490" s="26"/>
      <c r="J490" s="27"/>
      <c r="K490" s="27"/>
      <c r="L490" s="25"/>
      <c r="M490" s="25"/>
      <c r="N490" s="26"/>
      <c r="O490" s="25"/>
      <c r="P490" s="9">
        <f>SUBTOTAL(3,P485:P489)</f>
        <v>5</v>
      </c>
    </row>
    <row r="491" spans="4:16" ht="12.75" outlineLevel="3">
      <c r="D491" s="11">
        <f>SUBTOTAL(9,D485:D489)</f>
        <v>137</v>
      </c>
      <c r="F491" s="23"/>
      <c r="G491" s="24"/>
      <c r="H491" s="33" t="s">
        <v>292</v>
      </c>
      <c r="I491" s="26"/>
      <c r="J491" s="27"/>
      <c r="K491" s="27"/>
      <c r="L491" s="25"/>
      <c r="M491" s="25"/>
      <c r="N491" s="26"/>
      <c r="O491" s="25"/>
      <c r="P491" s="9"/>
    </row>
    <row r="492" spans="2:16" ht="12.75" outlineLevel="3">
      <c r="B492" s="11">
        <v>3</v>
      </c>
      <c r="C492" s="13">
        <v>23</v>
      </c>
      <c r="D492" s="11">
        <f>+C492+$Q$7</f>
        <v>24</v>
      </c>
      <c r="E492" s="38">
        <v>3</v>
      </c>
      <c r="F492" s="23">
        <v>5</v>
      </c>
      <c r="G492" s="24">
        <v>1755</v>
      </c>
      <c r="H492" s="33" t="s">
        <v>786</v>
      </c>
      <c r="I492" s="26" t="s">
        <v>10</v>
      </c>
      <c r="J492" s="27" t="s">
        <v>16</v>
      </c>
      <c r="K492" s="27" t="s">
        <v>51</v>
      </c>
      <c r="L492" s="25" t="s">
        <v>787</v>
      </c>
      <c r="M492" s="25" t="s">
        <v>788</v>
      </c>
      <c r="N492" s="26">
        <v>1928</v>
      </c>
      <c r="O492" s="25" t="s">
        <v>15</v>
      </c>
      <c r="P492" s="9" t="s">
        <v>163</v>
      </c>
    </row>
    <row r="493" spans="2:16" ht="12.75" outlineLevel="2">
      <c r="B493" s="11">
        <v>3</v>
      </c>
      <c r="C493" s="13">
        <v>23</v>
      </c>
      <c r="D493" s="11">
        <f>+C493+$Q$7</f>
        <v>24</v>
      </c>
      <c r="E493" s="38">
        <v>3</v>
      </c>
      <c r="F493" s="31">
        <v>2</v>
      </c>
      <c r="G493" s="32">
        <v>203.54000854492188</v>
      </c>
      <c r="H493" s="33" t="s">
        <v>786</v>
      </c>
      <c r="I493" s="37" t="s">
        <v>10</v>
      </c>
      <c r="J493" s="34" t="s">
        <v>16</v>
      </c>
      <c r="K493" s="34" t="s">
        <v>51</v>
      </c>
      <c r="L493" s="36" t="s">
        <v>789</v>
      </c>
      <c r="M493" s="36" t="s">
        <v>790</v>
      </c>
      <c r="N493" s="37">
        <v>1928</v>
      </c>
      <c r="O493" s="25" t="s">
        <v>15</v>
      </c>
      <c r="P493" s="9" t="s">
        <v>255</v>
      </c>
    </row>
    <row r="494" spans="6:16" ht="12.75" outlineLevel="1">
      <c r="F494" s="31"/>
      <c r="G494" s="32"/>
      <c r="H494" s="33" t="s">
        <v>791</v>
      </c>
      <c r="I494" s="37"/>
      <c r="J494" s="34"/>
      <c r="K494" s="34"/>
      <c r="L494" s="36"/>
      <c r="M494" s="36"/>
      <c r="N494" s="37"/>
      <c r="O494" s="25"/>
      <c r="P494" s="9">
        <f>SUBTOTAL(3,P492:P493)</f>
        <v>2</v>
      </c>
    </row>
    <row r="495" spans="4:16" ht="12.75" outlineLevel="3">
      <c r="D495" s="11">
        <f>SUBTOTAL(9,D492:D493)</f>
        <v>48</v>
      </c>
      <c r="F495" s="31"/>
      <c r="G495" s="32"/>
      <c r="H495" s="33" t="s">
        <v>792</v>
      </c>
      <c r="I495" s="37"/>
      <c r="J495" s="34"/>
      <c r="K495" s="34"/>
      <c r="L495" s="36"/>
      <c r="M495" s="36"/>
      <c r="N495" s="37"/>
      <c r="O495" s="25"/>
      <c r="P495" s="9"/>
    </row>
    <row r="496" spans="2:16" ht="12.75" outlineLevel="2">
      <c r="B496" s="11">
        <v>1</v>
      </c>
      <c r="C496" s="13">
        <v>30</v>
      </c>
      <c r="D496" s="11">
        <f>+C496+$Q$7</f>
        <v>31</v>
      </c>
      <c r="E496" s="38">
        <v>1</v>
      </c>
      <c r="F496" s="31">
        <v>80</v>
      </c>
      <c r="G496" s="32">
        <v>230</v>
      </c>
      <c r="H496" s="33" t="s">
        <v>793</v>
      </c>
      <c r="I496" s="37" t="s">
        <v>10</v>
      </c>
      <c r="J496" s="34" t="s">
        <v>16</v>
      </c>
      <c r="K496" s="27" t="s">
        <v>51</v>
      </c>
      <c r="L496" s="36" t="s">
        <v>794</v>
      </c>
      <c r="M496" s="36" t="s">
        <v>795</v>
      </c>
      <c r="N496" s="37">
        <v>1928</v>
      </c>
      <c r="O496" s="25" t="s">
        <v>119</v>
      </c>
      <c r="P496" s="9" t="s">
        <v>330</v>
      </c>
    </row>
    <row r="497" spans="6:16" ht="12.75" outlineLevel="1">
      <c r="F497" s="31"/>
      <c r="G497" s="32"/>
      <c r="H497" s="33" t="s">
        <v>796</v>
      </c>
      <c r="I497" s="37"/>
      <c r="J497" s="34"/>
      <c r="K497" s="27"/>
      <c r="L497" s="36"/>
      <c r="M497" s="36"/>
      <c r="N497" s="37"/>
      <c r="O497" s="25"/>
      <c r="P497" s="9">
        <f>SUBTOTAL(3,P496:P496)</f>
        <v>1</v>
      </c>
    </row>
    <row r="498" spans="4:16" ht="12.75" outlineLevel="3">
      <c r="D498" s="11">
        <f>SUBTOTAL(9,D496:D496)</f>
        <v>31</v>
      </c>
      <c r="F498" s="31"/>
      <c r="G498" s="32"/>
      <c r="H498" s="33" t="s">
        <v>797</v>
      </c>
      <c r="I498" s="37"/>
      <c r="J498" s="34"/>
      <c r="K498" s="27"/>
      <c r="L498" s="36"/>
      <c r="M498" s="36"/>
      <c r="N498" s="37"/>
      <c r="O498" s="25"/>
      <c r="P498" s="9"/>
    </row>
    <row r="499" spans="2:16" ht="12.75" outlineLevel="2">
      <c r="B499" s="11">
        <v>3</v>
      </c>
      <c r="C499" s="13">
        <v>23</v>
      </c>
      <c r="D499" s="11">
        <f>+C499+$Q$7</f>
        <v>24</v>
      </c>
      <c r="E499" s="38">
        <v>4</v>
      </c>
      <c r="F499" s="31">
        <v>84</v>
      </c>
      <c r="G499" s="32">
        <v>434</v>
      </c>
      <c r="H499" s="33" t="s">
        <v>798</v>
      </c>
      <c r="I499" s="37" t="s">
        <v>10</v>
      </c>
      <c r="J499" s="34" t="s">
        <v>16</v>
      </c>
      <c r="K499" s="27" t="s">
        <v>51</v>
      </c>
      <c r="L499" s="36" t="s">
        <v>26</v>
      </c>
      <c r="M499" s="36" t="s">
        <v>799</v>
      </c>
      <c r="N499" s="37">
        <v>1930</v>
      </c>
      <c r="O499" s="61" t="s">
        <v>752</v>
      </c>
      <c r="P499" s="9" t="s">
        <v>330</v>
      </c>
    </row>
    <row r="500" spans="6:16" ht="12.75" outlineLevel="1">
      <c r="F500" s="31"/>
      <c r="G500" s="32"/>
      <c r="H500" s="33" t="s">
        <v>800</v>
      </c>
      <c r="I500" s="37"/>
      <c r="J500" s="34"/>
      <c r="K500" s="27"/>
      <c r="L500" s="36"/>
      <c r="M500" s="36"/>
      <c r="N500" s="37"/>
      <c r="O500" s="61"/>
      <c r="P500" s="9">
        <f>SUBTOTAL(3,P499:P499)</f>
        <v>1</v>
      </c>
    </row>
    <row r="501" spans="4:16" ht="12.75" outlineLevel="3">
      <c r="D501" s="11">
        <f>SUBTOTAL(9,D499:D499)</f>
        <v>24</v>
      </c>
      <c r="F501" s="31"/>
      <c r="G501" s="32"/>
      <c r="H501" s="33" t="s">
        <v>801</v>
      </c>
      <c r="I501" s="37"/>
      <c r="J501" s="34"/>
      <c r="K501" s="27"/>
      <c r="L501" s="36"/>
      <c r="M501" s="36"/>
      <c r="N501" s="37"/>
      <c r="O501" s="61"/>
      <c r="P501" s="9"/>
    </row>
    <row r="502" spans="2:16" ht="12.75" outlineLevel="2">
      <c r="B502" s="11" t="s">
        <v>159</v>
      </c>
      <c r="D502" s="11">
        <f>+C502+$Q$7</f>
        <v>1</v>
      </c>
      <c r="E502" s="38">
        <v>6</v>
      </c>
      <c r="F502" s="31">
        <v>15</v>
      </c>
      <c r="G502" s="32" t="s">
        <v>318</v>
      </c>
      <c r="H502" s="33" t="s">
        <v>802</v>
      </c>
      <c r="I502" s="37" t="s">
        <v>10</v>
      </c>
      <c r="J502" s="34" t="s">
        <v>16</v>
      </c>
      <c r="K502" s="27" t="s">
        <v>51</v>
      </c>
      <c r="L502" s="36" t="s">
        <v>803</v>
      </c>
      <c r="M502" s="36"/>
      <c r="N502" s="37">
        <v>1928</v>
      </c>
      <c r="O502" s="25" t="s">
        <v>119</v>
      </c>
      <c r="P502" s="9" t="s">
        <v>330</v>
      </c>
    </row>
    <row r="503" spans="6:16" ht="12.75" outlineLevel="1">
      <c r="F503" s="31"/>
      <c r="G503" s="32"/>
      <c r="H503" s="33" t="s">
        <v>804</v>
      </c>
      <c r="I503" s="37"/>
      <c r="J503" s="34"/>
      <c r="K503" s="27"/>
      <c r="L503" s="36"/>
      <c r="M503" s="36"/>
      <c r="N503" s="37"/>
      <c r="O503" s="25"/>
      <c r="P503" s="9">
        <f>SUBTOTAL(3,P502:P502)</f>
        <v>1</v>
      </c>
    </row>
    <row r="504" spans="4:16" ht="12.75" outlineLevel="3">
      <c r="D504" s="11">
        <f>SUBTOTAL(9,D502:D502)</f>
        <v>1</v>
      </c>
      <c r="F504" s="31"/>
      <c r="G504" s="32"/>
      <c r="H504" s="33" t="s">
        <v>805</v>
      </c>
      <c r="I504" s="37"/>
      <c r="J504" s="34"/>
      <c r="K504" s="27"/>
      <c r="L504" s="36"/>
      <c r="M504" s="36"/>
      <c r="N504" s="37"/>
      <c r="O504" s="25"/>
      <c r="P504" s="9"/>
    </row>
    <row r="505" spans="2:16" ht="12.75" outlineLevel="3">
      <c r="B505" s="11">
        <v>2</v>
      </c>
      <c r="C505" s="13">
        <v>26</v>
      </c>
      <c r="D505" s="11">
        <f>+C505+$Q$7</f>
        <v>27</v>
      </c>
      <c r="E505" s="38">
        <v>3</v>
      </c>
      <c r="F505" s="23">
        <v>110</v>
      </c>
      <c r="G505" s="24">
        <v>595</v>
      </c>
      <c r="H505" s="33" t="s">
        <v>205</v>
      </c>
      <c r="I505" s="26" t="s">
        <v>10</v>
      </c>
      <c r="J505" s="27" t="s">
        <v>16</v>
      </c>
      <c r="K505" s="27" t="s">
        <v>17</v>
      </c>
      <c r="L505" s="25" t="s">
        <v>177</v>
      </c>
      <c r="M505" s="25" t="s">
        <v>178</v>
      </c>
      <c r="N505" s="26">
        <v>1938</v>
      </c>
      <c r="O505" s="25" t="s">
        <v>96</v>
      </c>
      <c r="P505" s="9" t="s">
        <v>163</v>
      </c>
    </row>
    <row r="506" spans="2:16" ht="12.75" outlineLevel="3">
      <c r="B506" s="11">
        <v>1</v>
      </c>
      <c r="C506" s="13">
        <v>30</v>
      </c>
      <c r="D506" s="11">
        <f>+C506+$Q$7</f>
        <v>31</v>
      </c>
      <c r="E506" s="38">
        <v>1</v>
      </c>
      <c r="F506" s="23">
        <v>38</v>
      </c>
      <c r="G506" s="24">
        <v>46</v>
      </c>
      <c r="H506" s="33" t="s">
        <v>205</v>
      </c>
      <c r="I506" s="26" t="s">
        <v>10</v>
      </c>
      <c r="J506" s="27" t="s">
        <v>16</v>
      </c>
      <c r="K506" s="27" t="s">
        <v>17</v>
      </c>
      <c r="L506" s="25" t="s">
        <v>177</v>
      </c>
      <c r="M506" s="25" t="s">
        <v>178</v>
      </c>
      <c r="N506" s="26">
        <v>1938</v>
      </c>
      <c r="O506" s="25" t="s">
        <v>96</v>
      </c>
      <c r="P506" s="9" t="s">
        <v>232</v>
      </c>
    </row>
    <row r="507" spans="2:16" ht="12.75" outlineLevel="3">
      <c r="B507" s="11">
        <v>1</v>
      </c>
      <c r="C507" s="13">
        <v>30</v>
      </c>
      <c r="D507" s="11">
        <f>+C507+$Q$7</f>
        <v>31</v>
      </c>
      <c r="E507" s="38">
        <v>1</v>
      </c>
      <c r="F507" s="23">
        <v>35</v>
      </c>
      <c r="G507" s="24">
        <v>530</v>
      </c>
      <c r="H507" s="33" t="s">
        <v>205</v>
      </c>
      <c r="I507" s="26" t="s">
        <v>10</v>
      </c>
      <c r="J507" s="27" t="s">
        <v>16</v>
      </c>
      <c r="K507" s="27" t="s">
        <v>17</v>
      </c>
      <c r="L507" s="25" t="s">
        <v>149</v>
      </c>
      <c r="M507" s="25" t="s">
        <v>150</v>
      </c>
      <c r="N507" s="26">
        <v>1938</v>
      </c>
      <c r="O507" s="25" t="s">
        <v>96</v>
      </c>
      <c r="P507" s="9" t="s">
        <v>158</v>
      </c>
    </row>
    <row r="508" spans="2:16" ht="12.75" outlineLevel="2">
      <c r="B508" s="11">
        <v>4</v>
      </c>
      <c r="C508" s="13">
        <v>20</v>
      </c>
      <c r="D508" s="11">
        <f>+C508+$Q$7</f>
        <v>21</v>
      </c>
      <c r="E508" s="38">
        <v>5</v>
      </c>
      <c r="F508" s="31">
        <v>36</v>
      </c>
      <c r="G508" s="32">
        <v>542</v>
      </c>
      <c r="H508" s="33" t="s">
        <v>205</v>
      </c>
      <c r="I508" s="37" t="s">
        <v>10</v>
      </c>
      <c r="J508" s="34" t="s">
        <v>16</v>
      </c>
      <c r="K508" s="35" t="s">
        <v>17</v>
      </c>
      <c r="L508" s="36" t="s">
        <v>149</v>
      </c>
      <c r="M508" s="36" t="s">
        <v>150</v>
      </c>
      <c r="N508" s="37">
        <v>1938</v>
      </c>
      <c r="O508" s="25" t="s">
        <v>96</v>
      </c>
      <c r="P508" s="9" t="s">
        <v>330</v>
      </c>
    </row>
    <row r="509" spans="6:16" ht="12.75" outlineLevel="1">
      <c r="F509" s="31"/>
      <c r="G509" s="32"/>
      <c r="H509" s="33" t="s">
        <v>361</v>
      </c>
      <c r="I509" s="37"/>
      <c r="J509" s="34"/>
      <c r="K509" s="35"/>
      <c r="L509" s="36"/>
      <c r="M509" s="36"/>
      <c r="N509" s="37"/>
      <c r="O509" s="25"/>
      <c r="P509" s="9">
        <f>SUBTOTAL(3,P505:P508)</f>
        <v>4</v>
      </c>
    </row>
    <row r="510" spans="4:16" ht="12.75" outlineLevel="3">
      <c r="D510" s="11">
        <f>SUBTOTAL(9,D505:D508)</f>
        <v>110</v>
      </c>
      <c r="F510" s="31"/>
      <c r="G510" s="32"/>
      <c r="H510" s="33" t="s">
        <v>308</v>
      </c>
      <c r="I510" s="37"/>
      <c r="J510" s="34"/>
      <c r="K510" s="35"/>
      <c r="L510" s="36"/>
      <c r="M510" s="36"/>
      <c r="N510" s="37"/>
      <c r="O510" s="25"/>
      <c r="P510" s="9"/>
    </row>
    <row r="511" spans="1:17" ht="12.75" outlineLevel="3">
      <c r="A511" s="3"/>
      <c r="B511" s="11">
        <v>4</v>
      </c>
      <c r="C511" s="13">
        <v>26</v>
      </c>
      <c r="D511" s="11">
        <f>+C511+$Q$7</f>
        <v>27</v>
      </c>
      <c r="E511" s="38">
        <v>2</v>
      </c>
      <c r="F511" s="23">
        <v>34</v>
      </c>
      <c r="G511" s="24">
        <v>2940.999551997157</v>
      </c>
      <c r="H511" s="33" t="s">
        <v>806</v>
      </c>
      <c r="I511" s="26" t="s">
        <v>10</v>
      </c>
      <c r="J511" s="27" t="s">
        <v>16</v>
      </c>
      <c r="K511" s="27" t="s">
        <v>17</v>
      </c>
      <c r="L511" s="25" t="s">
        <v>807</v>
      </c>
      <c r="M511" s="25"/>
      <c r="N511" s="26">
        <v>1942</v>
      </c>
      <c r="O511" s="25" t="s">
        <v>808</v>
      </c>
      <c r="P511" s="9" t="s">
        <v>72</v>
      </c>
      <c r="Q511" s="4"/>
    </row>
    <row r="512" spans="2:16" ht="12.75" outlineLevel="2">
      <c r="B512" s="11">
        <v>3</v>
      </c>
      <c r="C512" s="13">
        <v>23</v>
      </c>
      <c r="D512" s="11">
        <f>+C512+$Q$7</f>
        <v>24</v>
      </c>
      <c r="E512" s="38">
        <v>4</v>
      </c>
      <c r="F512" s="31">
        <v>145</v>
      </c>
      <c r="G512" s="32">
        <v>133</v>
      </c>
      <c r="H512" s="33" t="s">
        <v>809</v>
      </c>
      <c r="I512" s="37" t="s">
        <v>10</v>
      </c>
      <c r="J512" s="34" t="s">
        <v>16</v>
      </c>
      <c r="K512" s="35" t="s">
        <v>17</v>
      </c>
      <c r="L512" s="36" t="s">
        <v>810</v>
      </c>
      <c r="M512" s="36" t="s">
        <v>811</v>
      </c>
      <c r="N512" s="37">
        <v>1942</v>
      </c>
      <c r="O512" s="25" t="s">
        <v>808</v>
      </c>
      <c r="P512" s="9" t="s">
        <v>330</v>
      </c>
    </row>
    <row r="513" spans="6:16" ht="12.75" outlineLevel="1">
      <c r="F513" s="31"/>
      <c r="G513" s="32"/>
      <c r="H513" s="33" t="s">
        <v>812</v>
      </c>
      <c r="I513" s="37"/>
      <c r="J513" s="34"/>
      <c r="K513" s="35"/>
      <c r="L513" s="36"/>
      <c r="M513" s="36"/>
      <c r="N513" s="37"/>
      <c r="O513" s="25"/>
      <c r="P513" s="9">
        <f>SUBTOTAL(3,P511:P512)</f>
        <v>2</v>
      </c>
    </row>
    <row r="514" spans="4:16" ht="12.75" outlineLevel="3">
      <c r="D514" s="11">
        <f>SUBTOTAL(9,D511:D512)</f>
        <v>51</v>
      </c>
      <c r="F514" s="31"/>
      <c r="G514" s="32"/>
      <c r="H514" s="33" t="s">
        <v>813</v>
      </c>
      <c r="I514" s="37"/>
      <c r="J514" s="34"/>
      <c r="K514" s="35"/>
      <c r="L514" s="36"/>
      <c r="M514" s="36"/>
      <c r="N514" s="37"/>
      <c r="O514" s="25"/>
      <c r="P514" s="9"/>
    </row>
    <row r="515" spans="2:16" ht="12.75" outlineLevel="2">
      <c r="B515" s="11">
        <v>1</v>
      </c>
      <c r="C515" s="13">
        <v>30</v>
      </c>
      <c r="D515" s="11">
        <f>+C515+$Q$7</f>
        <v>31</v>
      </c>
      <c r="E515" s="38">
        <v>2</v>
      </c>
      <c r="F515" s="31">
        <v>62</v>
      </c>
      <c r="G515" s="32">
        <v>85.1500015258789</v>
      </c>
      <c r="H515" s="33" t="s">
        <v>814</v>
      </c>
      <c r="I515" s="37" t="s">
        <v>10</v>
      </c>
      <c r="J515" s="34" t="s">
        <v>16</v>
      </c>
      <c r="K515" s="35" t="s">
        <v>17</v>
      </c>
      <c r="L515" s="36" t="s">
        <v>794</v>
      </c>
      <c r="M515" s="36" t="s">
        <v>815</v>
      </c>
      <c r="N515" s="37">
        <v>1944</v>
      </c>
      <c r="O515" s="25" t="s">
        <v>214</v>
      </c>
      <c r="P515" s="9" t="s">
        <v>255</v>
      </c>
    </row>
    <row r="516" spans="6:16" ht="12.75" outlineLevel="1">
      <c r="F516" s="31"/>
      <c r="G516" s="32"/>
      <c r="H516" s="33" t="s">
        <v>816</v>
      </c>
      <c r="I516" s="37"/>
      <c r="J516" s="34"/>
      <c r="K516" s="35"/>
      <c r="L516" s="36"/>
      <c r="M516" s="36"/>
      <c r="N516" s="37"/>
      <c r="O516" s="25"/>
      <c r="P516" s="9">
        <f>SUBTOTAL(3,P515:P515)</f>
        <v>1</v>
      </c>
    </row>
    <row r="517" spans="4:16" ht="12.75" outlineLevel="3">
      <c r="D517" s="11">
        <f>SUBTOTAL(9,D515:D515)</f>
        <v>31</v>
      </c>
      <c r="F517" s="31"/>
      <c r="G517" s="32"/>
      <c r="H517" s="33" t="s">
        <v>817</v>
      </c>
      <c r="I517" s="37"/>
      <c r="J517" s="34"/>
      <c r="K517" s="35"/>
      <c r="L517" s="36"/>
      <c r="M517" s="36"/>
      <c r="N517" s="37"/>
      <c r="O517" s="25"/>
      <c r="P517" s="9"/>
    </row>
    <row r="518" spans="2:16" ht="12.75" outlineLevel="2">
      <c r="B518" s="11">
        <v>1</v>
      </c>
      <c r="C518" s="13">
        <v>30</v>
      </c>
      <c r="D518" s="11">
        <f>+C518+$Q$7</f>
        <v>31</v>
      </c>
      <c r="E518" s="38">
        <v>1</v>
      </c>
      <c r="F518" s="31">
        <v>141</v>
      </c>
      <c r="G518" s="32">
        <v>69</v>
      </c>
      <c r="H518" s="33" t="s">
        <v>818</v>
      </c>
      <c r="I518" s="37" t="s">
        <v>10</v>
      </c>
      <c r="J518" s="34" t="s">
        <v>16</v>
      </c>
      <c r="K518" s="35" t="s">
        <v>17</v>
      </c>
      <c r="L518" s="36" t="s">
        <v>811</v>
      </c>
      <c r="M518" s="36" t="s">
        <v>810</v>
      </c>
      <c r="N518" s="37">
        <v>1943</v>
      </c>
      <c r="O518" s="25" t="s">
        <v>808</v>
      </c>
      <c r="P518" s="9" t="s">
        <v>330</v>
      </c>
    </row>
    <row r="519" spans="6:16" ht="12.75" outlineLevel="1">
      <c r="F519" s="31"/>
      <c r="G519" s="32"/>
      <c r="H519" s="33" t="s">
        <v>819</v>
      </c>
      <c r="I519" s="37"/>
      <c r="J519" s="34"/>
      <c r="K519" s="35"/>
      <c r="L519" s="36"/>
      <c r="M519" s="36"/>
      <c r="N519" s="37"/>
      <c r="O519" s="25"/>
      <c r="P519" s="9">
        <f>SUBTOTAL(3,P518:P518)</f>
        <v>1</v>
      </c>
    </row>
    <row r="520" spans="4:16" ht="12.75" outlineLevel="3">
      <c r="D520" s="11">
        <f>SUBTOTAL(9,D518:D518)</f>
        <v>31</v>
      </c>
      <c r="F520" s="31"/>
      <c r="G520" s="32"/>
      <c r="H520" s="33" t="s">
        <v>820</v>
      </c>
      <c r="I520" s="37"/>
      <c r="J520" s="34"/>
      <c r="K520" s="35"/>
      <c r="L520" s="36"/>
      <c r="M520" s="36"/>
      <c r="N520" s="37"/>
      <c r="O520" s="25"/>
      <c r="P520" s="9"/>
    </row>
    <row r="521" spans="1:17" ht="12.75" outlineLevel="2">
      <c r="A521" s="3"/>
      <c r="B521" s="11">
        <v>3</v>
      </c>
      <c r="C521" s="13">
        <v>30</v>
      </c>
      <c r="D521" s="11">
        <f>+C521+$Q$7</f>
        <v>31</v>
      </c>
      <c r="E521" s="38">
        <v>1</v>
      </c>
      <c r="F521" s="23">
        <v>33</v>
      </c>
      <c r="G521" s="24">
        <v>3077.0999999999553</v>
      </c>
      <c r="H521" s="33" t="s">
        <v>821</v>
      </c>
      <c r="I521" s="26" t="s">
        <v>10</v>
      </c>
      <c r="J521" s="27" t="s">
        <v>16</v>
      </c>
      <c r="K521" s="27" t="s">
        <v>17</v>
      </c>
      <c r="L521" s="25" t="s">
        <v>822</v>
      </c>
      <c r="M521" s="25" t="s">
        <v>815</v>
      </c>
      <c r="N521" s="26">
        <v>1942</v>
      </c>
      <c r="O521" s="25" t="s">
        <v>808</v>
      </c>
      <c r="P521" s="9" t="s">
        <v>72</v>
      </c>
      <c r="Q521" s="4"/>
    </row>
    <row r="522" spans="1:17" ht="12.75" outlineLevel="1">
      <c r="A522" s="3"/>
      <c r="F522" s="23"/>
      <c r="G522" s="24"/>
      <c r="H522" s="33" t="s">
        <v>823</v>
      </c>
      <c r="I522" s="26"/>
      <c r="J522" s="27"/>
      <c r="K522" s="27"/>
      <c r="L522" s="25"/>
      <c r="M522" s="25"/>
      <c r="N522" s="26"/>
      <c r="O522" s="25"/>
      <c r="P522" s="9">
        <f>SUBTOTAL(3,P521:P521)</f>
        <v>1</v>
      </c>
      <c r="Q522" s="4"/>
    </row>
    <row r="523" spans="1:17" ht="12.75" outlineLevel="3">
      <c r="A523" s="3"/>
      <c r="D523" s="11">
        <f>SUBTOTAL(9,D521:D521)</f>
        <v>31</v>
      </c>
      <c r="F523" s="23"/>
      <c r="G523" s="24"/>
      <c r="H523" s="33" t="s">
        <v>824</v>
      </c>
      <c r="I523" s="26"/>
      <c r="J523" s="27"/>
      <c r="K523" s="27"/>
      <c r="L523" s="25"/>
      <c r="M523" s="25"/>
      <c r="N523" s="26"/>
      <c r="O523" s="25"/>
      <c r="P523" s="9"/>
      <c r="Q523" s="4"/>
    </row>
    <row r="524" spans="2:16" ht="12.75" outlineLevel="2">
      <c r="B524" s="11">
        <v>1</v>
      </c>
      <c r="C524" s="13">
        <v>30</v>
      </c>
      <c r="D524" s="11">
        <f>+C524+$Q$7</f>
        <v>31</v>
      </c>
      <c r="E524" s="38">
        <v>1</v>
      </c>
      <c r="F524" s="23">
        <v>76</v>
      </c>
      <c r="G524" s="24">
        <v>115</v>
      </c>
      <c r="H524" s="33" t="s">
        <v>825</v>
      </c>
      <c r="I524" s="26" t="s">
        <v>10</v>
      </c>
      <c r="J524" s="27" t="s">
        <v>16</v>
      </c>
      <c r="K524" s="27" t="s">
        <v>17</v>
      </c>
      <c r="L524" s="25" t="s">
        <v>826</v>
      </c>
      <c r="M524" s="25" t="s">
        <v>827</v>
      </c>
      <c r="N524" s="26">
        <v>1944</v>
      </c>
      <c r="O524" s="25" t="s">
        <v>828</v>
      </c>
      <c r="P524" s="9" t="s">
        <v>163</v>
      </c>
    </row>
    <row r="525" spans="6:16" ht="12.75" outlineLevel="1">
      <c r="F525" s="23"/>
      <c r="G525" s="24"/>
      <c r="H525" s="33" t="s">
        <v>829</v>
      </c>
      <c r="I525" s="26"/>
      <c r="J525" s="27"/>
      <c r="K525" s="27"/>
      <c r="L525" s="25"/>
      <c r="M525" s="25"/>
      <c r="N525" s="26"/>
      <c r="O525" s="25"/>
      <c r="P525" s="9">
        <f>SUBTOTAL(3,P524:P524)</f>
        <v>1</v>
      </c>
    </row>
    <row r="526" spans="4:16" ht="12.75" outlineLevel="3">
      <c r="D526" s="11">
        <f>SUBTOTAL(9,D524:D524)</f>
        <v>31</v>
      </c>
      <c r="F526" s="23"/>
      <c r="G526" s="24"/>
      <c r="H526" s="33" t="s">
        <v>830</v>
      </c>
      <c r="I526" s="26"/>
      <c r="J526" s="27"/>
      <c r="K526" s="27"/>
      <c r="L526" s="25"/>
      <c r="M526" s="25"/>
      <c r="N526" s="26"/>
      <c r="O526" s="25"/>
      <c r="P526" s="9"/>
    </row>
    <row r="527" spans="2:16" ht="12.75" outlineLevel="2">
      <c r="B527" s="11">
        <v>2</v>
      </c>
      <c r="C527" s="13">
        <v>26</v>
      </c>
      <c r="D527" s="11">
        <f>+C527+$Q$7</f>
        <v>27</v>
      </c>
      <c r="E527" s="38">
        <v>2</v>
      </c>
      <c r="F527" s="31">
        <v>142</v>
      </c>
      <c r="G527" s="32">
        <v>95</v>
      </c>
      <c r="H527" s="33" t="s">
        <v>831</v>
      </c>
      <c r="I527" s="37" t="s">
        <v>10</v>
      </c>
      <c r="J527" s="34" t="s">
        <v>16</v>
      </c>
      <c r="K527" s="35" t="s">
        <v>17</v>
      </c>
      <c r="L527" s="36" t="s">
        <v>810</v>
      </c>
      <c r="M527" s="36" t="s">
        <v>811</v>
      </c>
      <c r="N527" s="37">
        <v>1944</v>
      </c>
      <c r="O527" s="25" t="s">
        <v>808</v>
      </c>
      <c r="P527" s="9" t="s">
        <v>330</v>
      </c>
    </row>
    <row r="528" spans="6:16" ht="12.75" outlineLevel="1">
      <c r="F528" s="31"/>
      <c r="G528" s="32"/>
      <c r="H528" s="33" t="s">
        <v>832</v>
      </c>
      <c r="I528" s="37"/>
      <c r="J528" s="34"/>
      <c r="K528" s="35"/>
      <c r="L528" s="36"/>
      <c r="M528" s="36"/>
      <c r="N528" s="37"/>
      <c r="O528" s="25"/>
      <c r="P528" s="9">
        <f>SUBTOTAL(3,P527:P527)</f>
        <v>1</v>
      </c>
    </row>
    <row r="529" spans="4:16" ht="12.75" outlineLevel="3">
      <c r="D529" s="11">
        <f>SUBTOTAL(9,D527:D527)</f>
        <v>27</v>
      </c>
      <c r="F529" s="31"/>
      <c r="G529" s="32"/>
      <c r="H529" s="33" t="s">
        <v>833</v>
      </c>
      <c r="I529" s="37"/>
      <c r="J529" s="34"/>
      <c r="K529" s="35"/>
      <c r="L529" s="36"/>
      <c r="M529" s="36"/>
      <c r="N529" s="37"/>
      <c r="O529" s="25"/>
      <c r="P529" s="9"/>
    </row>
    <row r="530" spans="2:16" ht="12.75" outlineLevel="2">
      <c r="B530" s="11">
        <v>2</v>
      </c>
      <c r="C530" s="13">
        <v>26</v>
      </c>
      <c r="D530" s="11">
        <f>+C530+$Q$7</f>
        <v>27</v>
      </c>
      <c r="E530" s="38">
        <v>3</v>
      </c>
      <c r="F530" s="31">
        <v>34</v>
      </c>
      <c r="G530" s="32">
        <v>106.72999572753906</v>
      </c>
      <c r="H530" s="33" t="s">
        <v>834</v>
      </c>
      <c r="I530" s="37" t="s">
        <v>10</v>
      </c>
      <c r="J530" s="34" t="s">
        <v>16</v>
      </c>
      <c r="K530" s="35" t="s">
        <v>17</v>
      </c>
      <c r="L530" s="36" t="s">
        <v>26</v>
      </c>
      <c r="M530" s="36" t="s">
        <v>835</v>
      </c>
      <c r="N530" s="37">
        <v>1935</v>
      </c>
      <c r="O530" s="9" t="s">
        <v>752</v>
      </c>
      <c r="P530" s="9" t="s">
        <v>255</v>
      </c>
    </row>
    <row r="531" spans="6:16" ht="12.75" outlineLevel="1">
      <c r="F531" s="31"/>
      <c r="G531" s="32"/>
      <c r="H531" s="33" t="s">
        <v>836</v>
      </c>
      <c r="I531" s="37"/>
      <c r="J531" s="34"/>
      <c r="K531" s="35"/>
      <c r="L531" s="36"/>
      <c r="M531" s="36"/>
      <c r="N531" s="37"/>
      <c r="O531" s="9"/>
      <c r="P531" s="9">
        <f>SUBTOTAL(3,P530:P530)</f>
        <v>1</v>
      </c>
    </row>
    <row r="532" spans="4:16" ht="12.75" outlineLevel="3">
      <c r="D532" s="11">
        <f>SUBTOTAL(9,D530:D530)</f>
        <v>27</v>
      </c>
      <c r="F532" s="31"/>
      <c r="G532" s="32"/>
      <c r="H532" s="33" t="s">
        <v>837</v>
      </c>
      <c r="I532" s="37"/>
      <c r="J532" s="34"/>
      <c r="K532" s="35"/>
      <c r="L532" s="36"/>
      <c r="M532" s="36"/>
      <c r="N532" s="37"/>
      <c r="O532" s="9"/>
      <c r="P532" s="9"/>
    </row>
    <row r="533" spans="2:16" ht="12.75" outlineLevel="2">
      <c r="B533" s="11">
        <v>3</v>
      </c>
      <c r="C533" s="13">
        <v>23</v>
      </c>
      <c r="D533" s="11">
        <f>+C533+$Q$7</f>
        <v>24</v>
      </c>
      <c r="E533" s="38">
        <v>4</v>
      </c>
      <c r="F533" s="31">
        <v>30</v>
      </c>
      <c r="G533" s="32">
        <v>132.36000061035156</v>
      </c>
      <c r="H533" s="33" t="s">
        <v>838</v>
      </c>
      <c r="I533" s="37" t="s">
        <v>10</v>
      </c>
      <c r="J533" s="34" t="s">
        <v>16</v>
      </c>
      <c r="K533" s="35" t="s">
        <v>17</v>
      </c>
      <c r="L533" s="36" t="s">
        <v>26</v>
      </c>
      <c r="M533" s="36" t="s">
        <v>839</v>
      </c>
      <c r="N533" s="37">
        <v>1934</v>
      </c>
      <c r="O533" s="25" t="s">
        <v>214</v>
      </c>
      <c r="P533" s="9" t="s">
        <v>255</v>
      </c>
    </row>
    <row r="534" spans="6:16" ht="12.75" outlineLevel="1">
      <c r="F534" s="31"/>
      <c r="G534" s="32"/>
      <c r="H534" s="33" t="s">
        <v>840</v>
      </c>
      <c r="I534" s="37"/>
      <c r="J534" s="34"/>
      <c r="K534" s="35"/>
      <c r="L534" s="36"/>
      <c r="M534" s="36"/>
      <c r="N534" s="37"/>
      <c r="O534" s="25"/>
      <c r="P534" s="9">
        <f>SUBTOTAL(3,P533:P533)</f>
        <v>1</v>
      </c>
    </row>
    <row r="535" spans="4:16" ht="12.75" outlineLevel="3">
      <c r="D535" s="11">
        <f>SUBTOTAL(9,D533:D533)</f>
        <v>24</v>
      </c>
      <c r="F535" s="31"/>
      <c r="G535" s="32"/>
      <c r="H535" s="33" t="s">
        <v>841</v>
      </c>
      <c r="I535" s="37"/>
      <c r="J535" s="34"/>
      <c r="K535" s="35"/>
      <c r="L535" s="36"/>
      <c r="M535" s="36"/>
      <c r="N535" s="37"/>
      <c r="O535" s="25"/>
      <c r="P535" s="9"/>
    </row>
    <row r="536" spans="2:16" ht="12.75" outlineLevel="2">
      <c r="B536" s="11">
        <v>4</v>
      </c>
      <c r="C536" s="13">
        <v>20</v>
      </c>
      <c r="D536" s="11">
        <f>+C536+$Q$7</f>
        <v>21</v>
      </c>
      <c r="E536" s="38">
        <v>5</v>
      </c>
      <c r="F536" s="31">
        <v>82</v>
      </c>
      <c r="G536" s="32">
        <v>607.639999389648</v>
      </c>
      <c r="H536" s="33" t="s">
        <v>842</v>
      </c>
      <c r="I536" s="37" t="s">
        <v>10</v>
      </c>
      <c r="J536" s="34" t="s">
        <v>16</v>
      </c>
      <c r="K536" s="35" t="s">
        <v>17</v>
      </c>
      <c r="L536" s="36" t="s">
        <v>26</v>
      </c>
      <c r="M536" s="36" t="s">
        <v>843</v>
      </c>
      <c r="N536" s="37">
        <v>1934</v>
      </c>
      <c r="O536" s="25" t="s">
        <v>214</v>
      </c>
      <c r="P536" s="9" t="s">
        <v>255</v>
      </c>
    </row>
    <row r="537" spans="6:16" ht="12.75" outlineLevel="1">
      <c r="F537" s="31"/>
      <c r="G537" s="32"/>
      <c r="H537" s="33" t="s">
        <v>844</v>
      </c>
      <c r="I537" s="37"/>
      <c r="J537" s="34"/>
      <c r="K537" s="35"/>
      <c r="L537" s="36"/>
      <c r="M537" s="36"/>
      <c r="N537" s="37"/>
      <c r="O537" s="25"/>
      <c r="P537" s="9">
        <f>SUBTOTAL(3,P536:P536)</f>
        <v>1</v>
      </c>
    </row>
    <row r="538" spans="4:16" ht="12.75" outlineLevel="3">
      <c r="D538" s="11">
        <f>SUBTOTAL(9,D536:D536)</f>
        <v>21</v>
      </c>
      <c r="F538" s="31"/>
      <c r="G538" s="32"/>
      <c r="H538" s="33" t="s">
        <v>845</v>
      </c>
      <c r="I538" s="37"/>
      <c r="J538" s="34"/>
      <c r="K538" s="35"/>
      <c r="L538" s="36"/>
      <c r="M538" s="36"/>
      <c r="N538" s="37"/>
      <c r="O538" s="25"/>
      <c r="P538" s="9"/>
    </row>
    <row r="539" spans="2:16" ht="12.75" outlineLevel="3">
      <c r="B539" s="11">
        <v>1</v>
      </c>
      <c r="C539" s="13">
        <v>30</v>
      </c>
      <c r="D539" s="11">
        <f aca="true" t="shared" si="3" ref="D539:D544">+C539+$Q$7</f>
        <v>31</v>
      </c>
      <c r="E539" s="38">
        <v>1</v>
      </c>
      <c r="F539" s="23">
        <v>70</v>
      </c>
      <c r="G539" s="24">
        <v>10</v>
      </c>
      <c r="H539" s="33" t="s">
        <v>114</v>
      </c>
      <c r="I539" s="26" t="s">
        <v>10</v>
      </c>
      <c r="J539" s="27" t="s">
        <v>16</v>
      </c>
      <c r="K539" s="27" t="s">
        <v>18</v>
      </c>
      <c r="L539" s="25" t="s">
        <v>115</v>
      </c>
      <c r="M539" s="25" t="s">
        <v>27</v>
      </c>
      <c r="N539" s="26">
        <v>1948</v>
      </c>
      <c r="O539" s="25" t="s">
        <v>163</v>
      </c>
      <c r="P539" s="9" t="s">
        <v>163</v>
      </c>
    </row>
    <row r="540" spans="2:16" ht="12.75" outlineLevel="3">
      <c r="B540" s="11">
        <v>1</v>
      </c>
      <c r="C540" s="13">
        <v>30</v>
      </c>
      <c r="D540" s="11">
        <f t="shared" si="3"/>
        <v>31</v>
      </c>
      <c r="E540" s="38">
        <v>1</v>
      </c>
      <c r="F540" s="23">
        <v>65</v>
      </c>
      <c r="G540" s="24">
        <v>71</v>
      </c>
      <c r="H540" s="33" t="s">
        <v>114</v>
      </c>
      <c r="I540" s="26" t="s">
        <v>10</v>
      </c>
      <c r="J540" s="27" t="s">
        <v>16</v>
      </c>
      <c r="K540" s="26" t="s">
        <v>18</v>
      </c>
      <c r="L540" s="25" t="s">
        <v>115</v>
      </c>
      <c r="M540" s="25" t="s">
        <v>27</v>
      </c>
      <c r="N540" s="26">
        <v>1948</v>
      </c>
      <c r="O540" s="25" t="s">
        <v>163</v>
      </c>
      <c r="P540" s="9" t="s">
        <v>256</v>
      </c>
    </row>
    <row r="541" spans="2:16" ht="12.75" outlineLevel="3">
      <c r="B541" s="11">
        <v>2</v>
      </c>
      <c r="C541" s="13">
        <v>26</v>
      </c>
      <c r="D541" s="11">
        <f t="shared" si="3"/>
        <v>27</v>
      </c>
      <c r="E541" s="38">
        <v>2</v>
      </c>
      <c r="F541" s="23">
        <v>21</v>
      </c>
      <c r="G541" s="24">
        <v>86</v>
      </c>
      <c r="H541" s="33" t="s">
        <v>114</v>
      </c>
      <c r="I541" s="26" t="s">
        <v>10</v>
      </c>
      <c r="J541" s="27" t="s">
        <v>16</v>
      </c>
      <c r="K541" s="27" t="s">
        <v>18</v>
      </c>
      <c r="L541" s="25" t="s">
        <v>115</v>
      </c>
      <c r="M541" s="25" t="s">
        <v>27</v>
      </c>
      <c r="N541" s="26">
        <v>1948</v>
      </c>
      <c r="O541" s="25" t="s">
        <v>163</v>
      </c>
      <c r="P541" s="9" t="s">
        <v>78</v>
      </c>
    </row>
    <row r="542" spans="1:17" ht="12.75" outlineLevel="3">
      <c r="A542" s="3"/>
      <c r="B542" s="11">
        <v>1</v>
      </c>
      <c r="C542" s="13">
        <v>30</v>
      </c>
      <c r="D542" s="11">
        <f t="shared" si="3"/>
        <v>31</v>
      </c>
      <c r="E542" s="38">
        <v>1</v>
      </c>
      <c r="F542" s="23">
        <v>30</v>
      </c>
      <c r="G542" s="24">
        <v>3060.499999999949</v>
      </c>
      <c r="H542" s="33" t="s">
        <v>114</v>
      </c>
      <c r="I542" s="26" t="s">
        <v>10</v>
      </c>
      <c r="J542" s="27" t="s">
        <v>16</v>
      </c>
      <c r="K542" s="27" t="s">
        <v>18</v>
      </c>
      <c r="L542" s="25" t="s">
        <v>26</v>
      </c>
      <c r="M542" s="25" t="s">
        <v>27</v>
      </c>
      <c r="N542" s="26">
        <v>1948</v>
      </c>
      <c r="O542" s="25" t="s">
        <v>163</v>
      </c>
      <c r="P542" s="9" t="s">
        <v>72</v>
      </c>
      <c r="Q542" s="4"/>
    </row>
    <row r="543" spans="2:16" ht="12.75" outlineLevel="3">
      <c r="B543" s="11">
        <v>6</v>
      </c>
      <c r="C543" s="13">
        <v>16</v>
      </c>
      <c r="D543" s="11">
        <f t="shared" si="3"/>
        <v>17</v>
      </c>
      <c r="E543" s="38">
        <v>6</v>
      </c>
      <c r="F543" s="31">
        <v>81</v>
      </c>
      <c r="G543" s="32">
        <v>246</v>
      </c>
      <c r="H543" s="33" t="s">
        <v>114</v>
      </c>
      <c r="I543" s="37" t="s">
        <v>10</v>
      </c>
      <c r="J543" s="34" t="s">
        <v>16</v>
      </c>
      <c r="K543" s="35" t="s">
        <v>18</v>
      </c>
      <c r="L543" s="36" t="s">
        <v>26</v>
      </c>
      <c r="M543" s="36" t="s">
        <v>27</v>
      </c>
      <c r="N543" s="37">
        <v>1948</v>
      </c>
      <c r="O543" s="25" t="s">
        <v>163</v>
      </c>
      <c r="P543" s="9" t="s">
        <v>330</v>
      </c>
    </row>
    <row r="544" spans="2:16" ht="12.75" outlineLevel="2">
      <c r="B544" s="11">
        <v>2</v>
      </c>
      <c r="C544" s="13">
        <v>26</v>
      </c>
      <c r="D544" s="11">
        <f t="shared" si="3"/>
        <v>27</v>
      </c>
      <c r="E544" s="38">
        <v>2</v>
      </c>
      <c r="F544" s="31">
        <v>22</v>
      </c>
      <c r="G544" s="32">
        <v>25.540000915527344</v>
      </c>
      <c r="H544" s="33" t="s">
        <v>114</v>
      </c>
      <c r="I544" s="37" t="s">
        <v>10</v>
      </c>
      <c r="J544" s="34" t="s">
        <v>16</v>
      </c>
      <c r="K544" s="35" t="s">
        <v>18</v>
      </c>
      <c r="L544" s="36" t="s">
        <v>26</v>
      </c>
      <c r="M544" s="36" t="s">
        <v>27</v>
      </c>
      <c r="N544" s="37">
        <v>1948</v>
      </c>
      <c r="O544" s="25" t="s">
        <v>163</v>
      </c>
      <c r="P544" s="9" t="s">
        <v>255</v>
      </c>
    </row>
    <row r="545" spans="6:16" ht="12.75" outlineLevel="1">
      <c r="F545" s="31"/>
      <c r="G545" s="32"/>
      <c r="H545" s="33" t="s">
        <v>363</v>
      </c>
      <c r="I545" s="37"/>
      <c r="J545" s="34"/>
      <c r="K545" s="35"/>
      <c r="L545" s="36"/>
      <c r="M545" s="36"/>
      <c r="N545" s="37"/>
      <c r="O545" s="25"/>
      <c r="P545" s="9">
        <f>SUBTOTAL(3,P539:P544)</f>
        <v>6</v>
      </c>
    </row>
    <row r="546" spans="4:16" ht="12.75" outlineLevel="3">
      <c r="D546" s="11">
        <f>SUBTOTAL(9,D539:D544)</f>
        <v>164</v>
      </c>
      <c r="F546" s="31"/>
      <c r="G546" s="32"/>
      <c r="H546" s="33" t="s">
        <v>295</v>
      </c>
      <c r="I546" s="37"/>
      <c r="J546" s="34"/>
      <c r="K546" s="35"/>
      <c r="L546" s="36"/>
      <c r="M546" s="36"/>
      <c r="N546" s="37"/>
      <c r="O546" s="25"/>
      <c r="P546" s="9"/>
    </row>
    <row r="547" spans="2:16" ht="12.75" outlineLevel="3">
      <c r="B547" s="11">
        <v>2</v>
      </c>
      <c r="C547" s="13">
        <v>26</v>
      </c>
      <c r="D547" s="11">
        <f aca="true" t="shared" si="4" ref="D547:D552">+C547+$Q$7</f>
        <v>27</v>
      </c>
      <c r="E547" s="38">
        <v>2</v>
      </c>
      <c r="F547" s="23">
        <v>62</v>
      </c>
      <c r="G547" s="24">
        <v>98</v>
      </c>
      <c r="H547" s="33" t="s">
        <v>116</v>
      </c>
      <c r="I547" s="26" t="s">
        <v>10</v>
      </c>
      <c r="J547" s="27" t="s">
        <v>16</v>
      </c>
      <c r="K547" s="26" t="s">
        <v>18</v>
      </c>
      <c r="L547" s="25" t="s">
        <v>117</v>
      </c>
      <c r="M547" s="25" t="s">
        <v>247</v>
      </c>
      <c r="N547" s="26">
        <v>1957</v>
      </c>
      <c r="O547" s="25" t="s">
        <v>119</v>
      </c>
      <c r="P547" s="9" t="s">
        <v>256</v>
      </c>
    </row>
    <row r="548" spans="2:16" ht="12.75" outlineLevel="3">
      <c r="B548" s="11">
        <v>4</v>
      </c>
      <c r="C548" s="13">
        <v>20</v>
      </c>
      <c r="D548" s="11">
        <f t="shared" si="4"/>
        <v>21</v>
      </c>
      <c r="E548" s="38">
        <v>4</v>
      </c>
      <c r="F548" s="23">
        <v>27</v>
      </c>
      <c r="G548" s="24">
        <v>232</v>
      </c>
      <c r="H548" s="33" t="s">
        <v>116</v>
      </c>
      <c r="I548" s="26" t="s">
        <v>10</v>
      </c>
      <c r="J548" s="27" t="s">
        <v>16</v>
      </c>
      <c r="K548" s="27" t="s">
        <v>18</v>
      </c>
      <c r="L548" s="25" t="s">
        <v>117</v>
      </c>
      <c r="M548" s="25" t="s">
        <v>118</v>
      </c>
      <c r="N548" s="26">
        <v>1957</v>
      </c>
      <c r="O548" s="25" t="s">
        <v>119</v>
      </c>
      <c r="P548" s="9" t="s">
        <v>78</v>
      </c>
    </row>
    <row r="549" spans="2:16" ht="12.75" outlineLevel="3">
      <c r="B549" s="11">
        <v>3</v>
      </c>
      <c r="C549" s="13">
        <v>23</v>
      </c>
      <c r="D549" s="11">
        <f t="shared" si="4"/>
        <v>24</v>
      </c>
      <c r="E549" s="38">
        <v>4</v>
      </c>
      <c r="F549" s="23">
        <v>67</v>
      </c>
      <c r="G549" s="24">
        <v>161</v>
      </c>
      <c r="H549" s="33" t="s">
        <v>116</v>
      </c>
      <c r="I549" s="26" t="s">
        <v>10</v>
      </c>
      <c r="J549" s="27" t="s">
        <v>16</v>
      </c>
      <c r="K549" s="27" t="s">
        <v>18</v>
      </c>
      <c r="L549" s="25" t="s">
        <v>117</v>
      </c>
      <c r="M549" s="25" t="s">
        <v>118</v>
      </c>
      <c r="N549" s="26">
        <v>1957</v>
      </c>
      <c r="O549" s="25" t="s">
        <v>119</v>
      </c>
      <c r="P549" s="9" t="s">
        <v>232</v>
      </c>
    </row>
    <row r="550" spans="2:16" ht="12.75" outlineLevel="3">
      <c r="B550" s="11">
        <v>1</v>
      </c>
      <c r="C550" s="13">
        <v>30</v>
      </c>
      <c r="D550" s="11">
        <f t="shared" si="4"/>
        <v>31</v>
      </c>
      <c r="E550" s="38">
        <v>1</v>
      </c>
      <c r="F550" s="23">
        <v>17</v>
      </c>
      <c r="G550" s="24">
        <v>48</v>
      </c>
      <c r="H550" s="33" t="s">
        <v>116</v>
      </c>
      <c r="I550" s="26" t="s">
        <v>10</v>
      </c>
      <c r="J550" s="27" t="s">
        <v>16</v>
      </c>
      <c r="K550" s="27" t="s">
        <v>18</v>
      </c>
      <c r="L550" s="25" t="s">
        <v>24</v>
      </c>
      <c r="M550" s="25" t="s">
        <v>151</v>
      </c>
      <c r="N550" s="26">
        <v>1957</v>
      </c>
      <c r="O550" s="25" t="s">
        <v>119</v>
      </c>
      <c r="P550" s="9" t="s">
        <v>158</v>
      </c>
    </row>
    <row r="551" spans="2:16" ht="12.75" outlineLevel="3">
      <c r="B551" s="11">
        <v>2</v>
      </c>
      <c r="C551" s="13">
        <v>26</v>
      </c>
      <c r="D551" s="11">
        <f t="shared" si="4"/>
        <v>27</v>
      </c>
      <c r="E551" s="38">
        <v>2</v>
      </c>
      <c r="F551" s="31">
        <v>16</v>
      </c>
      <c r="G551" s="32">
        <v>112</v>
      </c>
      <c r="H551" s="33" t="s">
        <v>116</v>
      </c>
      <c r="I551" s="37" t="s">
        <v>10</v>
      </c>
      <c r="J551" s="34" t="s">
        <v>16</v>
      </c>
      <c r="K551" s="35" t="s">
        <v>18</v>
      </c>
      <c r="L551" s="36" t="s">
        <v>24</v>
      </c>
      <c r="M551" s="36" t="s">
        <v>151</v>
      </c>
      <c r="N551" s="37">
        <v>1957</v>
      </c>
      <c r="O551" s="25" t="s">
        <v>119</v>
      </c>
      <c r="P551" s="9" t="s">
        <v>330</v>
      </c>
    </row>
    <row r="552" spans="2:16" ht="12.75" outlineLevel="3">
      <c r="B552" s="11">
        <v>4</v>
      </c>
      <c r="C552" s="13">
        <v>20</v>
      </c>
      <c r="D552" s="11">
        <f t="shared" si="4"/>
        <v>21</v>
      </c>
      <c r="E552" s="38">
        <v>4</v>
      </c>
      <c r="F552" s="31">
        <v>10</v>
      </c>
      <c r="G552" s="32">
        <v>48.22999954223633</v>
      </c>
      <c r="H552" s="33" t="s">
        <v>116</v>
      </c>
      <c r="I552" s="37" t="s">
        <v>10</v>
      </c>
      <c r="J552" s="34" t="s">
        <v>16</v>
      </c>
      <c r="K552" s="35" t="s">
        <v>18</v>
      </c>
      <c r="L552" s="36" t="s">
        <v>41</v>
      </c>
      <c r="M552" s="36" t="s">
        <v>118</v>
      </c>
      <c r="N552" s="37">
        <v>1957</v>
      </c>
      <c r="O552" s="25" t="s">
        <v>119</v>
      </c>
      <c r="P552" s="9" t="s">
        <v>255</v>
      </c>
    </row>
    <row r="553" spans="2:16" ht="12.75" outlineLevel="2">
      <c r="B553" s="11">
        <v>6</v>
      </c>
      <c r="C553" s="13" t="s">
        <v>379</v>
      </c>
      <c r="E553" s="38">
        <v>6</v>
      </c>
      <c r="F553" s="23">
        <v>69</v>
      </c>
      <c r="G553" s="24">
        <v>439</v>
      </c>
      <c r="H553" s="33" t="s">
        <v>180</v>
      </c>
      <c r="I553" s="26" t="s">
        <v>10</v>
      </c>
      <c r="J553" s="27" t="s">
        <v>16</v>
      </c>
      <c r="K553" s="27" t="s">
        <v>18</v>
      </c>
      <c r="L553" s="25" t="s">
        <v>179</v>
      </c>
      <c r="M553" s="25" t="s">
        <v>118</v>
      </c>
      <c r="N553" s="26">
        <v>1957</v>
      </c>
      <c r="O553" s="25" t="s">
        <v>119</v>
      </c>
      <c r="P553" s="9" t="s">
        <v>163</v>
      </c>
    </row>
    <row r="554" spans="6:16" ht="12.75" outlineLevel="1">
      <c r="F554" s="23"/>
      <c r="G554" s="24"/>
      <c r="H554" s="33" t="s">
        <v>362</v>
      </c>
      <c r="I554" s="26"/>
      <c r="J554" s="27"/>
      <c r="K554" s="27"/>
      <c r="L554" s="25"/>
      <c r="M554" s="25"/>
      <c r="N554" s="26"/>
      <c r="O554" s="25"/>
      <c r="P554" s="9">
        <f>SUBTOTAL(3,P547:P553)</f>
        <v>7</v>
      </c>
    </row>
    <row r="555" spans="4:16" ht="12.75" outlineLevel="3">
      <c r="D555" s="11">
        <f>SUBTOTAL(9,D547:D553)</f>
        <v>151</v>
      </c>
      <c r="F555" s="23"/>
      <c r="G555" s="24"/>
      <c r="H555" s="33" t="s">
        <v>294</v>
      </c>
      <c r="I555" s="26"/>
      <c r="J555" s="27"/>
      <c r="K555" s="27"/>
      <c r="L555" s="25"/>
      <c r="M555" s="25"/>
      <c r="N555" s="26"/>
      <c r="O555" s="25"/>
      <c r="P555" s="9"/>
    </row>
    <row r="556" spans="2:16" ht="12.75" outlineLevel="3">
      <c r="B556" s="11" t="s">
        <v>159</v>
      </c>
      <c r="C556" s="13">
        <v>0</v>
      </c>
      <c r="D556" s="11">
        <f>+C556+$Q$7</f>
        <v>1</v>
      </c>
      <c r="E556" s="38" t="s">
        <v>209</v>
      </c>
      <c r="F556" s="23">
        <v>17</v>
      </c>
      <c r="G556" s="24">
        <v>5068</v>
      </c>
      <c r="H556" s="33" t="s">
        <v>111</v>
      </c>
      <c r="I556" s="26" t="s">
        <v>10</v>
      </c>
      <c r="J556" s="27" t="s">
        <v>16</v>
      </c>
      <c r="K556" s="27" t="s">
        <v>18</v>
      </c>
      <c r="L556" s="25" t="s">
        <v>181</v>
      </c>
      <c r="M556" s="25" t="s">
        <v>113</v>
      </c>
      <c r="N556" s="26">
        <v>1960</v>
      </c>
      <c r="O556" s="25" t="s">
        <v>163</v>
      </c>
      <c r="P556" s="9" t="s">
        <v>163</v>
      </c>
    </row>
    <row r="557" spans="2:16" ht="12.75" outlineLevel="3">
      <c r="B557" s="11">
        <v>1</v>
      </c>
      <c r="C557" s="13">
        <v>30</v>
      </c>
      <c r="D557" s="11">
        <f>+C557+$Q$7</f>
        <v>31</v>
      </c>
      <c r="E557" s="38">
        <v>1</v>
      </c>
      <c r="F557" s="23">
        <v>31</v>
      </c>
      <c r="G557" s="24">
        <v>31</v>
      </c>
      <c r="H557" s="33" t="s">
        <v>111</v>
      </c>
      <c r="I557" s="26" t="s">
        <v>10</v>
      </c>
      <c r="J557" s="27" t="s">
        <v>16</v>
      </c>
      <c r="K557" s="27" t="s">
        <v>18</v>
      </c>
      <c r="L557" s="25" t="s">
        <v>112</v>
      </c>
      <c r="M557" s="25" t="s">
        <v>113</v>
      </c>
      <c r="N557" s="26">
        <v>1960</v>
      </c>
      <c r="O557" s="25" t="s">
        <v>163</v>
      </c>
      <c r="P557" s="9" t="s">
        <v>78</v>
      </c>
    </row>
    <row r="558" spans="2:16" ht="12.75" outlineLevel="3">
      <c r="B558" s="11">
        <v>1</v>
      </c>
      <c r="C558" s="13">
        <v>30</v>
      </c>
      <c r="D558" s="11">
        <f>+C558+$Q$7</f>
        <v>31</v>
      </c>
      <c r="E558" s="38">
        <v>2</v>
      </c>
      <c r="F558" s="23">
        <v>10</v>
      </c>
      <c r="G558" s="24">
        <v>61</v>
      </c>
      <c r="H558" s="33" t="s">
        <v>111</v>
      </c>
      <c r="I558" s="26" t="s">
        <v>10</v>
      </c>
      <c r="J558" s="27" t="s">
        <v>16</v>
      </c>
      <c r="K558" s="27" t="s">
        <v>18</v>
      </c>
      <c r="L558" s="25" t="s">
        <v>224</v>
      </c>
      <c r="M558" s="25" t="s">
        <v>203</v>
      </c>
      <c r="N558" s="26">
        <v>1960</v>
      </c>
      <c r="O558" s="25" t="s">
        <v>163</v>
      </c>
      <c r="P558" s="9" t="s">
        <v>232</v>
      </c>
    </row>
    <row r="559" spans="2:16" ht="12.75" outlineLevel="3">
      <c r="B559" s="11">
        <v>2</v>
      </c>
      <c r="C559" s="13">
        <v>26</v>
      </c>
      <c r="D559" s="11">
        <f>+C559+$Q$7</f>
        <v>27</v>
      </c>
      <c r="E559" s="38">
        <v>2</v>
      </c>
      <c r="F559" s="23">
        <v>40</v>
      </c>
      <c r="G559" s="24">
        <v>61</v>
      </c>
      <c r="H559" s="33" t="s">
        <v>111</v>
      </c>
      <c r="I559" s="26" t="s">
        <v>10</v>
      </c>
      <c r="J559" s="27" t="s">
        <v>16</v>
      </c>
      <c r="K559" s="27" t="s">
        <v>18</v>
      </c>
      <c r="L559" s="25" t="s">
        <v>152</v>
      </c>
      <c r="M559" s="25" t="s">
        <v>153</v>
      </c>
      <c r="N559" s="26">
        <v>1960</v>
      </c>
      <c r="O559" s="25" t="s">
        <v>163</v>
      </c>
      <c r="P559" s="9" t="s">
        <v>158</v>
      </c>
    </row>
    <row r="560" spans="2:16" ht="12.75" outlineLevel="2">
      <c r="B560" s="11">
        <v>3</v>
      </c>
      <c r="C560" s="13">
        <v>23</v>
      </c>
      <c r="D560" s="11">
        <f>+C560+$Q$7</f>
        <v>24</v>
      </c>
      <c r="E560" s="38">
        <v>3</v>
      </c>
      <c r="F560" s="31">
        <v>96</v>
      </c>
      <c r="G560" s="32">
        <v>39.11000061035156</v>
      </c>
      <c r="H560" s="33" t="s">
        <v>111</v>
      </c>
      <c r="I560" s="37" t="s">
        <v>10</v>
      </c>
      <c r="J560" s="34" t="s">
        <v>16</v>
      </c>
      <c r="K560" s="35" t="s">
        <v>18</v>
      </c>
      <c r="L560" s="36" t="s">
        <v>152</v>
      </c>
      <c r="M560" s="36" t="s">
        <v>264</v>
      </c>
      <c r="N560" s="37">
        <v>1960</v>
      </c>
      <c r="O560" s="25" t="s">
        <v>163</v>
      </c>
      <c r="P560" s="9" t="s">
        <v>255</v>
      </c>
    </row>
    <row r="561" spans="6:16" ht="12.75" outlineLevel="1">
      <c r="F561" s="31"/>
      <c r="G561" s="32"/>
      <c r="H561" s="33" t="s">
        <v>364</v>
      </c>
      <c r="I561" s="37"/>
      <c r="J561" s="34"/>
      <c r="K561" s="35"/>
      <c r="L561" s="36"/>
      <c r="M561" s="36"/>
      <c r="N561" s="37"/>
      <c r="O561" s="25"/>
      <c r="P561" s="9">
        <f>SUBTOTAL(3,P556:P560)</f>
        <v>5</v>
      </c>
    </row>
    <row r="562" spans="4:16" ht="12.75" outlineLevel="3">
      <c r="D562" s="11">
        <f>SUBTOTAL(9,D556:D560)</f>
        <v>114</v>
      </c>
      <c r="F562" s="31"/>
      <c r="G562" s="32"/>
      <c r="H562" s="33" t="s">
        <v>293</v>
      </c>
      <c r="I562" s="37"/>
      <c r="J562" s="34"/>
      <c r="K562" s="35"/>
      <c r="L562" s="36"/>
      <c r="M562" s="36"/>
      <c r="N562" s="37"/>
      <c r="O562" s="25"/>
      <c r="P562" s="9"/>
    </row>
    <row r="563" spans="2:16" ht="12.75" outlineLevel="3">
      <c r="B563" s="11">
        <v>3</v>
      </c>
      <c r="C563" s="13">
        <v>23</v>
      </c>
      <c r="D563" s="11">
        <f>+C563+$Q$7</f>
        <v>24</v>
      </c>
      <c r="E563" s="38">
        <v>3</v>
      </c>
      <c r="F563" s="23">
        <v>36</v>
      </c>
      <c r="G563" s="24">
        <v>169</v>
      </c>
      <c r="H563" s="33" t="s">
        <v>846</v>
      </c>
      <c r="I563" s="26" t="s">
        <v>10</v>
      </c>
      <c r="J563" s="27" t="s">
        <v>16</v>
      </c>
      <c r="K563" s="27" t="s">
        <v>18</v>
      </c>
      <c r="L563" s="25" t="s">
        <v>115</v>
      </c>
      <c r="M563" s="25" t="s">
        <v>847</v>
      </c>
      <c r="N563" s="26">
        <v>1959</v>
      </c>
      <c r="O563" s="25" t="s">
        <v>314</v>
      </c>
      <c r="P563" s="9" t="s">
        <v>78</v>
      </c>
    </row>
    <row r="564" spans="2:16" ht="12.75" outlineLevel="2">
      <c r="B564" s="11">
        <v>2</v>
      </c>
      <c r="C564" s="28">
        <v>26</v>
      </c>
      <c r="D564" s="11">
        <f>+C564+$Q$7</f>
        <v>27</v>
      </c>
      <c r="E564" s="38">
        <v>3</v>
      </c>
      <c r="F564" s="23">
        <v>77</v>
      </c>
      <c r="G564" s="24">
        <v>99</v>
      </c>
      <c r="H564" s="33" t="s">
        <v>846</v>
      </c>
      <c r="I564" s="26" t="s">
        <v>10</v>
      </c>
      <c r="J564" s="27" t="s">
        <v>16</v>
      </c>
      <c r="K564" s="27" t="s">
        <v>18</v>
      </c>
      <c r="L564" s="25" t="s">
        <v>115</v>
      </c>
      <c r="M564" s="25" t="s">
        <v>848</v>
      </c>
      <c r="N564" s="26">
        <v>1959</v>
      </c>
      <c r="O564" s="25" t="s">
        <v>314</v>
      </c>
      <c r="P564" s="9" t="s">
        <v>232</v>
      </c>
    </row>
    <row r="565" spans="3:16" ht="12.75" outlineLevel="1">
      <c r="C565" s="28"/>
      <c r="F565" s="23"/>
      <c r="G565" s="24"/>
      <c r="H565" s="33" t="s">
        <v>849</v>
      </c>
      <c r="I565" s="26"/>
      <c r="J565" s="27"/>
      <c r="K565" s="27"/>
      <c r="L565" s="25"/>
      <c r="M565" s="25"/>
      <c r="N565" s="26"/>
      <c r="O565" s="25"/>
      <c r="P565" s="9">
        <f>SUBTOTAL(3,P563:P564)</f>
        <v>2</v>
      </c>
    </row>
    <row r="566" spans="3:16" ht="12.75" outlineLevel="3">
      <c r="C566" s="28"/>
      <c r="D566" s="11">
        <f>SUBTOTAL(9,D563:D564)</f>
        <v>51</v>
      </c>
      <c r="F566" s="23"/>
      <c r="G566" s="24"/>
      <c r="H566" s="33" t="s">
        <v>850</v>
      </c>
      <c r="I566" s="26"/>
      <c r="J566" s="27"/>
      <c r="K566" s="27"/>
      <c r="L566" s="25"/>
      <c r="M566" s="25"/>
      <c r="N566" s="26"/>
      <c r="O566" s="25"/>
      <c r="P566" s="9"/>
    </row>
    <row r="567" spans="2:16" ht="12.75" outlineLevel="3">
      <c r="B567" s="11">
        <v>5</v>
      </c>
      <c r="C567" s="13">
        <v>18</v>
      </c>
      <c r="D567" s="11">
        <f>+C567+$Q$7</f>
        <v>19</v>
      </c>
      <c r="E567" s="38">
        <v>5</v>
      </c>
      <c r="F567" s="23">
        <v>51</v>
      </c>
      <c r="G567" s="24">
        <v>395</v>
      </c>
      <c r="H567" s="33" t="s">
        <v>851</v>
      </c>
      <c r="I567" s="26" t="s">
        <v>10</v>
      </c>
      <c r="J567" s="27" t="s">
        <v>16</v>
      </c>
      <c r="K567" s="26" t="s">
        <v>18</v>
      </c>
      <c r="L567" s="25" t="s">
        <v>852</v>
      </c>
      <c r="M567" s="25" t="s">
        <v>853</v>
      </c>
      <c r="N567" s="26">
        <v>1949</v>
      </c>
      <c r="O567" s="25" t="s">
        <v>163</v>
      </c>
      <c r="P567" s="9" t="s">
        <v>256</v>
      </c>
    </row>
    <row r="568" spans="2:16" ht="12.75" outlineLevel="2">
      <c r="B568" s="11">
        <v>1</v>
      </c>
      <c r="C568" s="13">
        <v>30</v>
      </c>
      <c r="D568" s="11">
        <f>+C568+$Q$7</f>
        <v>31</v>
      </c>
      <c r="E568" s="38">
        <v>1</v>
      </c>
      <c r="F568" s="31">
        <v>67</v>
      </c>
      <c r="G568" s="32">
        <v>84</v>
      </c>
      <c r="H568" s="33" t="s">
        <v>851</v>
      </c>
      <c r="I568" s="37" t="s">
        <v>10</v>
      </c>
      <c r="J568" s="34" t="s">
        <v>16</v>
      </c>
      <c r="K568" s="35" t="s">
        <v>18</v>
      </c>
      <c r="L568" s="36" t="s">
        <v>26</v>
      </c>
      <c r="M568" s="36" t="s">
        <v>854</v>
      </c>
      <c r="N568" s="37">
        <v>1949</v>
      </c>
      <c r="O568" s="25" t="s">
        <v>163</v>
      </c>
      <c r="P568" s="9" t="s">
        <v>330</v>
      </c>
    </row>
    <row r="569" spans="6:16" ht="12.75" outlineLevel="1">
      <c r="F569" s="31"/>
      <c r="G569" s="32"/>
      <c r="H569" s="33" t="s">
        <v>855</v>
      </c>
      <c r="I569" s="37"/>
      <c r="J569" s="34"/>
      <c r="K569" s="35"/>
      <c r="L569" s="36"/>
      <c r="M569" s="36"/>
      <c r="N569" s="37"/>
      <c r="O569" s="25"/>
      <c r="P569" s="9">
        <f>SUBTOTAL(3,P567:P568)</f>
        <v>2</v>
      </c>
    </row>
    <row r="570" spans="4:16" ht="12.75" outlineLevel="3">
      <c r="D570" s="11">
        <f>SUBTOTAL(9,D567:D568)</f>
        <v>50</v>
      </c>
      <c r="F570" s="31"/>
      <c r="G570" s="32"/>
      <c r="H570" s="33" t="s">
        <v>856</v>
      </c>
      <c r="I570" s="37"/>
      <c r="J570" s="34"/>
      <c r="K570" s="35"/>
      <c r="L570" s="36"/>
      <c r="M570" s="36"/>
      <c r="N570" s="37"/>
      <c r="O570" s="25"/>
      <c r="P570" s="9"/>
    </row>
    <row r="571" spans="2:16" ht="12.75" outlineLevel="3">
      <c r="B571" s="11">
        <v>2</v>
      </c>
      <c r="C571" s="13">
        <v>26</v>
      </c>
      <c r="D571" s="11">
        <f>+C571+$Q$7</f>
        <v>27</v>
      </c>
      <c r="E571" s="38">
        <v>2</v>
      </c>
      <c r="F571" s="23">
        <v>7</v>
      </c>
      <c r="G571" s="24">
        <v>178</v>
      </c>
      <c r="H571" s="33" t="s">
        <v>857</v>
      </c>
      <c r="I571" s="26" t="s">
        <v>10</v>
      </c>
      <c r="J571" s="27" t="s">
        <v>16</v>
      </c>
      <c r="K571" s="27" t="s">
        <v>18</v>
      </c>
      <c r="L571" s="25" t="s">
        <v>115</v>
      </c>
      <c r="M571" s="25">
        <v>600</v>
      </c>
      <c r="N571" s="26">
        <v>1956</v>
      </c>
      <c r="O571" s="25" t="s">
        <v>163</v>
      </c>
      <c r="P571" s="9" t="s">
        <v>163</v>
      </c>
    </row>
    <row r="572" spans="2:16" ht="12.75" outlineLevel="2">
      <c r="B572" s="11">
        <v>4</v>
      </c>
      <c r="C572" s="13">
        <v>20</v>
      </c>
      <c r="D572" s="11">
        <f>+C572+$Q$7</f>
        <v>21</v>
      </c>
      <c r="E572" s="38">
        <v>4</v>
      </c>
      <c r="F572" s="23">
        <v>52</v>
      </c>
      <c r="G572" s="24">
        <v>327</v>
      </c>
      <c r="H572" s="33" t="s">
        <v>857</v>
      </c>
      <c r="I572" s="26" t="s">
        <v>10</v>
      </c>
      <c r="J572" s="27" t="s">
        <v>16</v>
      </c>
      <c r="K572" s="26" t="s">
        <v>18</v>
      </c>
      <c r="L572" s="25" t="s">
        <v>115</v>
      </c>
      <c r="M572" s="25">
        <v>600</v>
      </c>
      <c r="N572" s="26">
        <v>1956</v>
      </c>
      <c r="O572" s="25" t="s">
        <v>163</v>
      </c>
      <c r="P572" s="9" t="s">
        <v>256</v>
      </c>
    </row>
    <row r="573" spans="6:16" ht="12.75" outlineLevel="1">
      <c r="F573" s="23"/>
      <c r="G573" s="24"/>
      <c r="H573" s="33" t="s">
        <v>858</v>
      </c>
      <c r="I573" s="26"/>
      <c r="J573" s="27"/>
      <c r="K573" s="26"/>
      <c r="L573" s="25"/>
      <c r="M573" s="25"/>
      <c r="N573" s="26"/>
      <c r="O573" s="25"/>
      <c r="P573" s="9">
        <f>SUBTOTAL(3,P571:P572)</f>
        <v>2</v>
      </c>
    </row>
    <row r="574" spans="4:16" ht="12.75" outlineLevel="3">
      <c r="D574" s="11">
        <f>SUBTOTAL(9,D571:D572)</f>
        <v>48</v>
      </c>
      <c r="F574" s="23"/>
      <c r="G574" s="24"/>
      <c r="H574" s="33" t="s">
        <v>859</v>
      </c>
      <c r="I574" s="26"/>
      <c r="J574" s="27"/>
      <c r="K574" s="26"/>
      <c r="L574" s="25"/>
      <c r="M574" s="25"/>
      <c r="N574" s="26"/>
      <c r="O574" s="25"/>
      <c r="P574" s="9"/>
    </row>
    <row r="575" spans="2:16" ht="12.75" outlineLevel="3">
      <c r="B575" s="11">
        <v>3</v>
      </c>
      <c r="C575" s="13">
        <v>23</v>
      </c>
      <c r="D575" s="11">
        <f>+C575+$Q$7</f>
        <v>24</v>
      </c>
      <c r="E575" s="38">
        <v>3</v>
      </c>
      <c r="F575" s="23">
        <v>86</v>
      </c>
      <c r="G575" s="24">
        <v>242</v>
      </c>
      <c r="H575" s="33" t="s">
        <v>860</v>
      </c>
      <c r="I575" s="26" t="s">
        <v>10</v>
      </c>
      <c r="J575" s="27" t="s">
        <v>16</v>
      </c>
      <c r="K575" s="26" t="s">
        <v>18</v>
      </c>
      <c r="L575" s="25" t="s">
        <v>115</v>
      </c>
      <c r="M575" s="25" t="s">
        <v>861</v>
      </c>
      <c r="N575" s="26">
        <v>1951</v>
      </c>
      <c r="O575" s="9" t="s">
        <v>752</v>
      </c>
      <c r="P575" s="9" t="s">
        <v>256</v>
      </c>
    </row>
    <row r="576" spans="2:16" ht="12.75" outlineLevel="2">
      <c r="B576" s="11">
        <v>5</v>
      </c>
      <c r="C576" s="13">
        <v>18</v>
      </c>
      <c r="D576" s="11">
        <f>+C576+$Q$7</f>
        <v>19</v>
      </c>
      <c r="E576" s="38">
        <v>5</v>
      </c>
      <c r="F576" s="31">
        <v>33</v>
      </c>
      <c r="G576" s="32">
        <v>52.29999923706055</v>
      </c>
      <c r="H576" s="33" t="s">
        <v>860</v>
      </c>
      <c r="I576" s="37" t="s">
        <v>10</v>
      </c>
      <c r="J576" s="34" t="s">
        <v>16</v>
      </c>
      <c r="K576" s="35" t="s">
        <v>18</v>
      </c>
      <c r="L576" s="36" t="s">
        <v>26</v>
      </c>
      <c r="M576" s="36" t="s">
        <v>862</v>
      </c>
      <c r="N576" s="37">
        <v>1952</v>
      </c>
      <c r="O576" s="9" t="s">
        <v>752</v>
      </c>
      <c r="P576" s="9" t="s">
        <v>255</v>
      </c>
    </row>
    <row r="577" spans="6:16" ht="12.75" outlineLevel="1">
      <c r="F577" s="31"/>
      <c r="G577" s="32"/>
      <c r="H577" s="33" t="s">
        <v>863</v>
      </c>
      <c r="I577" s="37"/>
      <c r="J577" s="34"/>
      <c r="K577" s="35"/>
      <c r="L577" s="36"/>
      <c r="M577" s="36"/>
      <c r="N577" s="37"/>
      <c r="O577" s="9"/>
      <c r="P577" s="9">
        <f>SUBTOTAL(3,P575:P576)</f>
        <v>2</v>
      </c>
    </row>
    <row r="578" spans="4:16" ht="12.75" outlineLevel="3">
      <c r="D578" s="11">
        <f>SUBTOTAL(9,D575:D576)</f>
        <v>43</v>
      </c>
      <c r="F578" s="31"/>
      <c r="G578" s="32"/>
      <c r="H578" s="33" t="s">
        <v>864</v>
      </c>
      <c r="I578" s="37"/>
      <c r="J578" s="34"/>
      <c r="K578" s="35"/>
      <c r="L578" s="36"/>
      <c r="M578" s="36"/>
      <c r="N578" s="37"/>
      <c r="O578" s="9"/>
      <c r="P578" s="9"/>
    </row>
    <row r="579" spans="2:16" ht="12.75" outlineLevel="3">
      <c r="B579" s="11">
        <v>4</v>
      </c>
      <c r="C579" s="13">
        <v>20</v>
      </c>
      <c r="D579" s="11">
        <f>+C579+$Q$7</f>
        <v>21</v>
      </c>
      <c r="E579" s="38">
        <v>4</v>
      </c>
      <c r="F579" s="23">
        <v>42</v>
      </c>
      <c r="G579" s="24">
        <v>250</v>
      </c>
      <c r="H579" s="33" t="s">
        <v>865</v>
      </c>
      <c r="I579" s="26" t="s">
        <v>10</v>
      </c>
      <c r="J579" s="27" t="s">
        <v>16</v>
      </c>
      <c r="K579" s="27" t="s">
        <v>18</v>
      </c>
      <c r="L579" s="25" t="s">
        <v>24</v>
      </c>
      <c r="M579" s="25" t="s">
        <v>866</v>
      </c>
      <c r="N579" s="26">
        <v>1954</v>
      </c>
      <c r="O579" s="25" t="s">
        <v>512</v>
      </c>
      <c r="P579" s="9" t="s">
        <v>158</v>
      </c>
    </row>
    <row r="580" spans="2:16" ht="12.75" outlineLevel="3">
      <c r="B580" s="11" t="s">
        <v>159</v>
      </c>
      <c r="D580" s="11">
        <f>+C580+$Q$7</f>
        <v>1</v>
      </c>
      <c r="F580" s="31">
        <v>100</v>
      </c>
      <c r="G580" s="32" t="s">
        <v>318</v>
      </c>
      <c r="H580" s="33" t="s">
        <v>867</v>
      </c>
      <c r="I580" s="37" t="s">
        <v>10</v>
      </c>
      <c r="J580" s="34" t="s">
        <v>16</v>
      </c>
      <c r="K580" s="35" t="s">
        <v>18</v>
      </c>
      <c r="L580" s="36" t="s">
        <v>24</v>
      </c>
      <c r="M580" s="36" t="s">
        <v>866</v>
      </c>
      <c r="N580" s="37">
        <v>1954</v>
      </c>
      <c r="O580" s="25" t="s">
        <v>512</v>
      </c>
      <c r="P580" s="9" t="s">
        <v>330</v>
      </c>
    </row>
    <row r="581" spans="2:16" ht="12.75" outlineLevel="2">
      <c r="B581" s="11">
        <v>5</v>
      </c>
      <c r="C581" s="13">
        <v>18</v>
      </c>
      <c r="D581" s="11">
        <f>+C581+$Q$7</f>
        <v>19</v>
      </c>
      <c r="E581" s="38">
        <v>5</v>
      </c>
      <c r="F581" s="23">
        <v>11</v>
      </c>
      <c r="G581" s="24">
        <v>393</v>
      </c>
      <c r="H581" s="33" t="s">
        <v>868</v>
      </c>
      <c r="I581" s="26" t="s">
        <v>10</v>
      </c>
      <c r="J581" s="27" t="s">
        <v>16</v>
      </c>
      <c r="K581" s="27" t="s">
        <v>18</v>
      </c>
      <c r="L581" s="25" t="s">
        <v>117</v>
      </c>
      <c r="M581" s="25">
        <v>220</v>
      </c>
      <c r="N581" s="26">
        <v>1954</v>
      </c>
      <c r="O581" s="25" t="s">
        <v>512</v>
      </c>
      <c r="P581" s="9" t="s">
        <v>78</v>
      </c>
    </row>
    <row r="582" spans="6:16" ht="12.75" outlineLevel="1">
      <c r="F582" s="23"/>
      <c r="G582" s="24"/>
      <c r="H582" s="33" t="s">
        <v>869</v>
      </c>
      <c r="I582" s="26"/>
      <c r="J582" s="27"/>
      <c r="K582" s="27"/>
      <c r="L582" s="25"/>
      <c r="M582" s="25"/>
      <c r="N582" s="26"/>
      <c r="O582" s="25"/>
      <c r="P582" s="9">
        <f>SUBTOTAL(3,P579:P581)</f>
        <v>3</v>
      </c>
    </row>
    <row r="583" spans="4:16" ht="12.75" outlineLevel="3">
      <c r="D583" s="11">
        <f>SUBTOTAL(9,D579:D581)</f>
        <v>41</v>
      </c>
      <c r="F583" s="23"/>
      <c r="G583" s="24"/>
      <c r="H583" s="33" t="s">
        <v>870</v>
      </c>
      <c r="I583" s="26"/>
      <c r="J583" s="27"/>
      <c r="K583" s="27"/>
      <c r="L583" s="25"/>
      <c r="M583" s="25"/>
      <c r="N583" s="26"/>
      <c r="O583" s="25"/>
      <c r="P583" s="9"/>
    </row>
    <row r="584" spans="2:16" ht="12.75" outlineLevel="2">
      <c r="B584" s="11">
        <v>1</v>
      </c>
      <c r="C584" s="13">
        <v>30</v>
      </c>
      <c r="D584" s="11">
        <f>+C584+$Q$7</f>
        <v>31</v>
      </c>
      <c r="E584" s="38">
        <v>1</v>
      </c>
      <c r="F584" s="31">
        <v>23</v>
      </c>
      <c r="G584" s="32">
        <v>8.529998779296875</v>
      </c>
      <c r="H584" s="33" t="s">
        <v>871</v>
      </c>
      <c r="I584" s="37" t="s">
        <v>10</v>
      </c>
      <c r="J584" s="34" t="s">
        <v>16</v>
      </c>
      <c r="K584" s="35" t="s">
        <v>18</v>
      </c>
      <c r="L584" s="36" t="s">
        <v>872</v>
      </c>
      <c r="M584" s="36" t="s">
        <v>873</v>
      </c>
      <c r="N584" s="37">
        <v>1959</v>
      </c>
      <c r="O584" s="25" t="s">
        <v>15</v>
      </c>
      <c r="P584" s="9" t="s">
        <v>255</v>
      </c>
    </row>
    <row r="585" spans="6:16" ht="12.75" outlineLevel="1">
      <c r="F585" s="31"/>
      <c r="G585" s="32"/>
      <c r="H585" s="33" t="s">
        <v>874</v>
      </c>
      <c r="I585" s="37"/>
      <c r="J585" s="34"/>
      <c r="K585" s="35"/>
      <c r="L585" s="36"/>
      <c r="M585" s="36"/>
      <c r="N585" s="37"/>
      <c r="O585" s="25"/>
      <c r="P585" s="9">
        <f>SUBTOTAL(3,P584:P584)</f>
        <v>1</v>
      </c>
    </row>
    <row r="586" spans="4:16" ht="12.75" outlineLevel="3">
      <c r="D586" s="11">
        <f>SUBTOTAL(9,D584:D584)</f>
        <v>31</v>
      </c>
      <c r="F586" s="31"/>
      <c r="G586" s="32"/>
      <c r="H586" s="33" t="s">
        <v>875</v>
      </c>
      <c r="I586" s="37"/>
      <c r="J586" s="34"/>
      <c r="K586" s="35"/>
      <c r="L586" s="36"/>
      <c r="M586" s="36"/>
      <c r="N586" s="37"/>
      <c r="O586" s="25"/>
      <c r="P586" s="9"/>
    </row>
    <row r="587" spans="2:16" ht="12.75" outlineLevel="3">
      <c r="B587" s="11">
        <v>7</v>
      </c>
      <c r="C587" s="13">
        <v>14</v>
      </c>
      <c r="D587" s="11">
        <f>+C587+$Q$7</f>
        <v>15</v>
      </c>
      <c r="E587" s="38">
        <v>8</v>
      </c>
      <c r="F587" s="23">
        <v>64</v>
      </c>
      <c r="G587" s="24">
        <v>898</v>
      </c>
      <c r="H587" s="33" t="s">
        <v>876</v>
      </c>
      <c r="I587" s="26" t="s">
        <v>10</v>
      </c>
      <c r="J587" s="27" t="s">
        <v>16</v>
      </c>
      <c r="K587" s="27" t="s">
        <v>18</v>
      </c>
      <c r="L587" s="25" t="s">
        <v>115</v>
      </c>
      <c r="M587" s="25" t="s">
        <v>877</v>
      </c>
      <c r="N587" s="26">
        <v>1954</v>
      </c>
      <c r="O587" s="25" t="s">
        <v>163</v>
      </c>
      <c r="P587" s="9" t="s">
        <v>163</v>
      </c>
    </row>
    <row r="588" spans="2:16" ht="12.75" outlineLevel="2">
      <c r="B588" s="11">
        <v>7</v>
      </c>
      <c r="C588" s="13">
        <v>14</v>
      </c>
      <c r="D588" s="11">
        <f>+C588+$Q$7</f>
        <v>15</v>
      </c>
      <c r="E588" s="38">
        <v>7</v>
      </c>
      <c r="F588" s="31">
        <v>7</v>
      </c>
      <c r="G588" s="32">
        <v>86.5999984741211</v>
      </c>
      <c r="H588" s="33" t="s">
        <v>876</v>
      </c>
      <c r="I588" s="37" t="s">
        <v>10</v>
      </c>
      <c r="J588" s="34" t="s">
        <v>16</v>
      </c>
      <c r="K588" s="35" t="s">
        <v>18</v>
      </c>
      <c r="L588" s="36" t="s">
        <v>26</v>
      </c>
      <c r="M588" s="36" t="s">
        <v>878</v>
      </c>
      <c r="N588" s="37">
        <v>1954</v>
      </c>
      <c r="O588" s="25" t="s">
        <v>163</v>
      </c>
      <c r="P588" s="9" t="s">
        <v>255</v>
      </c>
    </row>
    <row r="589" spans="6:16" ht="12.75" outlineLevel="1">
      <c r="F589" s="31"/>
      <c r="G589" s="32"/>
      <c r="H589" s="33" t="s">
        <v>879</v>
      </c>
      <c r="I589" s="37"/>
      <c r="J589" s="34"/>
      <c r="K589" s="35"/>
      <c r="L589" s="36"/>
      <c r="M589" s="36"/>
      <c r="N589" s="37"/>
      <c r="O589" s="25"/>
      <c r="P589" s="9">
        <f>SUBTOTAL(3,P587:P588)</f>
        <v>2</v>
      </c>
    </row>
    <row r="590" spans="4:16" ht="12.75" outlineLevel="3">
      <c r="D590" s="11">
        <f>SUBTOTAL(9,D587:D588)</f>
        <v>30</v>
      </c>
      <c r="F590" s="31"/>
      <c r="G590" s="32"/>
      <c r="H590" s="33" t="s">
        <v>880</v>
      </c>
      <c r="I590" s="37"/>
      <c r="J590" s="34"/>
      <c r="K590" s="35"/>
      <c r="L590" s="36"/>
      <c r="M590" s="36"/>
      <c r="N590" s="37"/>
      <c r="O590" s="25"/>
      <c r="P590" s="9"/>
    </row>
    <row r="591" spans="1:17" ht="12.75" outlineLevel="2">
      <c r="A591" s="3"/>
      <c r="B591" s="11">
        <v>2</v>
      </c>
      <c r="C591" s="13">
        <v>26</v>
      </c>
      <c r="D591" s="11">
        <f>+C591+$Q$7</f>
        <v>27</v>
      </c>
      <c r="E591" s="38">
        <v>3</v>
      </c>
      <c r="F591" s="23">
        <v>42</v>
      </c>
      <c r="G591" s="24">
        <v>2664.899935999666</v>
      </c>
      <c r="H591" s="33" t="s">
        <v>881</v>
      </c>
      <c r="I591" s="26" t="s">
        <v>10</v>
      </c>
      <c r="J591" s="27" t="s">
        <v>16</v>
      </c>
      <c r="K591" s="27" t="s">
        <v>18</v>
      </c>
      <c r="L591" s="25" t="s">
        <v>59</v>
      </c>
      <c r="M591" s="25" t="s">
        <v>882</v>
      </c>
      <c r="N591" s="26">
        <v>1960</v>
      </c>
      <c r="O591" s="25" t="s">
        <v>127</v>
      </c>
      <c r="P591" s="9" t="s">
        <v>72</v>
      </c>
      <c r="Q591" s="4"/>
    </row>
    <row r="592" spans="1:17" ht="12.75" outlineLevel="1">
      <c r="A592" s="3"/>
      <c r="F592" s="23"/>
      <c r="G592" s="24"/>
      <c r="H592" s="33" t="s">
        <v>883</v>
      </c>
      <c r="I592" s="26"/>
      <c r="J592" s="27"/>
      <c r="K592" s="27"/>
      <c r="L592" s="25"/>
      <c r="M592" s="25"/>
      <c r="N592" s="26"/>
      <c r="O592" s="25"/>
      <c r="P592" s="9">
        <f>SUBTOTAL(3,P591:P591)</f>
        <v>1</v>
      </c>
      <c r="Q592" s="4"/>
    </row>
    <row r="593" spans="1:17" ht="12.75" outlineLevel="3">
      <c r="A593" s="3"/>
      <c r="D593" s="11">
        <f>SUBTOTAL(9,D591:D591)</f>
        <v>27</v>
      </c>
      <c r="F593" s="23"/>
      <c r="G593" s="24"/>
      <c r="H593" s="33" t="s">
        <v>884</v>
      </c>
      <c r="I593" s="26"/>
      <c r="J593" s="27"/>
      <c r="K593" s="27"/>
      <c r="L593" s="25"/>
      <c r="M593" s="25"/>
      <c r="N593" s="26"/>
      <c r="O593" s="25"/>
      <c r="P593" s="9"/>
      <c r="Q593" s="4"/>
    </row>
    <row r="594" spans="2:16" ht="12.75" outlineLevel="2">
      <c r="B594" s="11">
        <v>3</v>
      </c>
      <c r="C594" s="13">
        <v>23</v>
      </c>
      <c r="D594" s="11">
        <f>+C594+$Q$7</f>
        <v>24</v>
      </c>
      <c r="E594" s="38">
        <v>3</v>
      </c>
      <c r="F594" s="31">
        <v>6</v>
      </c>
      <c r="G594" s="32">
        <v>163</v>
      </c>
      <c r="H594" s="33" t="s">
        <v>885</v>
      </c>
      <c r="I594" s="37" t="s">
        <v>10</v>
      </c>
      <c r="J594" s="34" t="s">
        <v>16</v>
      </c>
      <c r="K594" s="35" t="s">
        <v>18</v>
      </c>
      <c r="L594" s="36" t="s">
        <v>115</v>
      </c>
      <c r="M594" s="36">
        <v>600</v>
      </c>
      <c r="N594" s="37">
        <v>1956</v>
      </c>
      <c r="O594" s="61" t="s">
        <v>163</v>
      </c>
      <c r="P594" s="9" t="s">
        <v>330</v>
      </c>
    </row>
    <row r="595" spans="6:16" ht="12.75" outlineLevel="1">
      <c r="F595" s="31"/>
      <c r="G595" s="32"/>
      <c r="H595" s="33" t="s">
        <v>886</v>
      </c>
      <c r="I595" s="37"/>
      <c r="J595" s="34"/>
      <c r="K595" s="35"/>
      <c r="L595" s="36"/>
      <c r="M595" s="36"/>
      <c r="N595" s="37"/>
      <c r="O595" s="61"/>
      <c r="P595" s="9">
        <f>SUBTOTAL(3,P594:P594)</f>
        <v>1</v>
      </c>
    </row>
    <row r="596" spans="4:16" ht="12.75" outlineLevel="3">
      <c r="D596" s="11">
        <f>SUBTOTAL(9,D594:D594)</f>
        <v>24</v>
      </c>
      <c r="F596" s="31"/>
      <c r="G596" s="32"/>
      <c r="H596" s="33" t="s">
        <v>887</v>
      </c>
      <c r="I596" s="37"/>
      <c r="J596" s="34"/>
      <c r="K596" s="35"/>
      <c r="L596" s="36"/>
      <c r="M596" s="36"/>
      <c r="N596" s="37"/>
      <c r="O596" s="61"/>
      <c r="P596" s="9"/>
    </row>
    <row r="597" spans="2:16" ht="12.75" outlineLevel="2">
      <c r="B597" s="11">
        <v>3</v>
      </c>
      <c r="C597" s="13">
        <v>23</v>
      </c>
      <c r="D597" s="11">
        <f>+C597+$Q$7</f>
        <v>24</v>
      </c>
      <c r="E597" s="38">
        <v>3</v>
      </c>
      <c r="F597" s="23">
        <v>16</v>
      </c>
      <c r="G597" s="24">
        <v>156</v>
      </c>
      <c r="H597" s="33" t="s">
        <v>888</v>
      </c>
      <c r="I597" s="26" t="s">
        <v>10</v>
      </c>
      <c r="J597" s="27" t="s">
        <v>16</v>
      </c>
      <c r="K597" s="27" t="s">
        <v>18</v>
      </c>
      <c r="L597" s="25" t="s">
        <v>154</v>
      </c>
      <c r="M597" s="25" t="s">
        <v>889</v>
      </c>
      <c r="N597" s="26">
        <v>1951</v>
      </c>
      <c r="O597" s="9" t="s">
        <v>433</v>
      </c>
      <c r="P597" s="9" t="s">
        <v>158</v>
      </c>
    </row>
    <row r="598" spans="6:16" ht="12.75" outlineLevel="1">
      <c r="F598" s="23"/>
      <c r="G598" s="24"/>
      <c r="H598" s="33" t="s">
        <v>890</v>
      </c>
      <c r="I598" s="26"/>
      <c r="J598" s="27"/>
      <c r="K598" s="27"/>
      <c r="L598" s="25"/>
      <c r="M598" s="25"/>
      <c r="N598" s="26"/>
      <c r="O598" s="9"/>
      <c r="P598" s="9">
        <f>SUBTOTAL(3,P597:P597)</f>
        <v>1</v>
      </c>
    </row>
    <row r="599" spans="4:16" ht="12.75" outlineLevel="3">
      <c r="D599" s="11">
        <f>SUBTOTAL(9,D597:D597)</f>
        <v>24</v>
      </c>
      <c r="F599" s="23"/>
      <c r="G599" s="24"/>
      <c r="H599" s="33" t="s">
        <v>891</v>
      </c>
      <c r="I599" s="26"/>
      <c r="J599" s="27"/>
      <c r="K599" s="27"/>
      <c r="L599" s="25"/>
      <c r="M599" s="25"/>
      <c r="N599" s="26"/>
      <c r="O599" s="9"/>
      <c r="P599" s="9"/>
    </row>
    <row r="600" spans="2:16" ht="12.75" outlineLevel="2">
      <c r="B600" s="11">
        <v>3</v>
      </c>
      <c r="C600" s="13">
        <v>23</v>
      </c>
      <c r="D600" s="11">
        <f>+C600+$Q$7</f>
        <v>24</v>
      </c>
      <c r="E600" s="38">
        <v>3</v>
      </c>
      <c r="F600" s="23">
        <v>146</v>
      </c>
      <c r="G600" s="24">
        <v>287</v>
      </c>
      <c r="H600" s="33" t="s">
        <v>892</v>
      </c>
      <c r="I600" s="26" t="s">
        <v>10</v>
      </c>
      <c r="J600" s="27" t="s">
        <v>16</v>
      </c>
      <c r="K600" s="27" t="s">
        <v>18</v>
      </c>
      <c r="L600" s="25" t="s">
        <v>179</v>
      </c>
      <c r="M600" s="25" t="s">
        <v>157</v>
      </c>
      <c r="N600" s="26">
        <v>1954</v>
      </c>
      <c r="O600" s="25" t="s">
        <v>163</v>
      </c>
      <c r="P600" s="9" t="s">
        <v>163</v>
      </c>
    </row>
    <row r="601" spans="6:16" ht="12.75" outlineLevel="1">
      <c r="F601" s="23"/>
      <c r="G601" s="24"/>
      <c r="H601" s="33" t="s">
        <v>893</v>
      </c>
      <c r="I601" s="26"/>
      <c r="J601" s="27"/>
      <c r="K601" s="27"/>
      <c r="L601" s="25"/>
      <c r="M601" s="25"/>
      <c r="N601" s="26"/>
      <c r="O601" s="25"/>
      <c r="P601" s="9">
        <f>SUBTOTAL(3,P600:P600)</f>
        <v>1</v>
      </c>
    </row>
    <row r="602" spans="4:16" ht="12.75" outlineLevel="3">
      <c r="D602" s="11">
        <f>SUBTOTAL(9,D600:D600)</f>
        <v>24</v>
      </c>
      <c r="F602" s="23"/>
      <c r="G602" s="24"/>
      <c r="H602" s="33" t="s">
        <v>894</v>
      </c>
      <c r="I602" s="26"/>
      <c r="J602" s="27"/>
      <c r="K602" s="27"/>
      <c r="L602" s="25"/>
      <c r="M602" s="25"/>
      <c r="N602" s="26"/>
      <c r="O602" s="25"/>
      <c r="P602" s="9"/>
    </row>
    <row r="603" spans="2:16" ht="12.75" outlineLevel="2">
      <c r="B603" s="11">
        <v>4</v>
      </c>
      <c r="C603" s="13">
        <v>20</v>
      </c>
      <c r="D603" s="11">
        <f>+C603+$Q$7</f>
        <v>21</v>
      </c>
      <c r="E603" s="38">
        <v>4</v>
      </c>
      <c r="F603" s="31">
        <v>33</v>
      </c>
      <c r="G603" s="32">
        <v>165</v>
      </c>
      <c r="H603" s="33" t="s">
        <v>895</v>
      </c>
      <c r="I603" s="37" t="s">
        <v>10</v>
      </c>
      <c r="J603" s="34" t="s">
        <v>16</v>
      </c>
      <c r="K603" s="35" t="s">
        <v>18</v>
      </c>
      <c r="L603" s="36" t="s">
        <v>896</v>
      </c>
      <c r="M603" s="36" t="s">
        <v>897</v>
      </c>
      <c r="N603" s="37">
        <v>1960</v>
      </c>
      <c r="O603" s="25" t="s">
        <v>119</v>
      </c>
      <c r="P603" s="9" t="s">
        <v>330</v>
      </c>
    </row>
    <row r="604" spans="6:16" ht="12.75" outlineLevel="1">
      <c r="F604" s="31"/>
      <c r="G604" s="32"/>
      <c r="H604" s="33" t="s">
        <v>898</v>
      </c>
      <c r="I604" s="37"/>
      <c r="J604" s="34"/>
      <c r="K604" s="35"/>
      <c r="L604" s="36"/>
      <c r="M604" s="36"/>
      <c r="N604" s="37"/>
      <c r="O604" s="25"/>
      <c r="P604" s="9">
        <f>SUBTOTAL(3,P603:P603)</f>
        <v>1</v>
      </c>
    </row>
    <row r="605" spans="4:16" ht="12.75" outlineLevel="3">
      <c r="D605" s="11">
        <f>SUBTOTAL(9,D603:D603)</f>
        <v>21</v>
      </c>
      <c r="F605" s="31"/>
      <c r="G605" s="32"/>
      <c r="H605" s="33" t="s">
        <v>899</v>
      </c>
      <c r="I605" s="37"/>
      <c r="J605" s="34"/>
      <c r="K605" s="35"/>
      <c r="L605" s="36"/>
      <c r="M605" s="36"/>
      <c r="N605" s="37"/>
      <c r="O605" s="25"/>
      <c r="P605" s="9"/>
    </row>
    <row r="606" spans="2:16" ht="12.75" outlineLevel="2">
      <c r="B606" s="11">
        <v>4</v>
      </c>
      <c r="C606" s="13">
        <v>20</v>
      </c>
      <c r="D606" s="11">
        <f>+C606+$Q$7</f>
        <v>21</v>
      </c>
      <c r="E606" s="38">
        <v>4</v>
      </c>
      <c r="F606" s="23">
        <v>2</v>
      </c>
      <c r="G606" s="24">
        <v>288</v>
      </c>
      <c r="H606" s="33" t="s">
        <v>900</v>
      </c>
      <c r="I606" s="26" t="s">
        <v>10</v>
      </c>
      <c r="J606" s="27" t="s">
        <v>16</v>
      </c>
      <c r="K606" s="27" t="s">
        <v>18</v>
      </c>
      <c r="L606" s="25" t="s">
        <v>115</v>
      </c>
      <c r="M606" s="25" t="s">
        <v>901</v>
      </c>
      <c r="N606" s="26">
        <v>1956</v>
      </c>
      <c r="O606" s="25" t="s">
        <v>163</v>
      </c>
      <c r="P606" s="9" t="s">
        <v>163</v>
      </c>
    </row>
    <row r="607" spans="6:16" ht="12.75" outlineLevel="1">
      <c r="F607" s="23"/>
      <c r="G607" s="24"/>
      <c r="H607" s="33" t="s">
        <v>902</v>
      </c>
      <c r="I607" s="26"/>
      <c r="J607" s="27"/>
      <c r="K607" s="27"/>
      <c r="L607" s="25"/>
      <c r="M607" s="25"/>
      <c r="N607" s="26"/>
      <c r="O607" s="25"/>
      <c r="P607" s="9">
        <f>SUBTOTAL(3,P606:P606)</f>
        <v>1</v>
      </c>
    </row>
    <row r="608" spans="4:16" ht="12.75" outlineLevel="3">
      <c r="D608" s="11">
        <f>SUBTOTAL(9,D606:D606)</f>
        <v>21</v>
      </c>
      <c r="F608" s="23"/>
      <c r="G608" s="24"/>
      <c r="H608" s="33" t="s">
        <v>903</v>
      </c>
      <c r="I608" s="26"/>
      <c r="J608" s="27"/>
      <c r="K608" s="27"/>
      <c r="L608" s="25"/>
      <c r="M608" s="25"/>
      <c r="N608" s="26"/>
      <c r="O608" s="25"/>
      <c r="P608" s="9"/>
    </row>
    <row r="609" spans="2:16" ht="12.75" outlineLevel="2">
      <c r="B609" s="11">
        <v>5</v>
      </c>
      <c r="C609" s="13">
        <v>18</v>
      </c>
      <c r="D609" s="11">
        <f>+C609+$Q$7</f>
        <v>19</v>
      </c>
      <c r="E609" s="38">
        <v>5</v>
      </c>
      <c r="F609" s="31">
        <v>152</v>
      </c>
      <c r="G609" s="32">
        <v>215</v>
      </c>
      <c r="H609" s="33" t="s">
        <v>904</v>
      </c>
      <c r="I609" s="37" t="s">
        <v>10</v>
      </c>
      <c r="J609" s="34" t="s">
        <v>16</v>
      </c>
      <c r="K609" s="35" t="s">
        <v>18</v>
      </c>
      <c r="L609" s="36" t="s">
        <v>905</v>
      </c>
      <c r="M609" s="36" t="s">
        <v>906</v>
      </c>
      <c r="N609" s="37">
        <v>1959</v>
      </c>
      <c r="O609" s="25" t="s">
        <v>907</v>
      </c>
      <c r="P609" s="9" t="s">
        <v>330</v>
      </c>
    </row>
    <row r="610" spans="6:16" ht="12.75" outlineLevel="1">
      <c r="F610" s="31"/>
      <c r="G610" s="32"/>
      <c r="H610" s="33" t="s">
        <v>908</v>
      </c>
      <c r="I610" s="37"/>
      <c r="J610" s="34"/>
      <c r="K610" s="35"/>
      <c r="L610" s="36"/>
      <c r="M610" s="36"/>
      <c r="N610" s="37"/>
      <c r="O610" s="25"/>
      <c r="P610" s="9">
        <f>SUBTOTAL(3,P609:P609)</f>
        <v>1</v>
      </c>
    </row>
    <row r="611" spans="4:16" ht="12.75" outlineLevel="3">
      <c r="D611" s="11">
        <f>SUBTOTAL(9,D609:D609)</f>
        <v>19</v>
      </c>
      <c r="F611" s="31"/>
      <c r="G611" s="32"/>
      <c r="H611" s="33" t="s">
        <v>909</v>
      </c>
      <c r="I611" s="37"/>
      <c r="J611" s="34"/>
      <c r="K611" s="35"/>
      <c r="L611" s="36"/>
      <c r="M611" s="36"/>
      <c r="N611" s="37"/>
      <c r="O611" s="25"/>
      <c r="P611" s="9"/>
    </row>
    <row r="612" spans="2:16" ht="12.75" outlineLevel="2">
      <c r="B612" s="11">
        <v>5</v>
      </c>
      <c r="C612" s="13">
        <v>18</v>
      </c>
      <c r="D612" s="11">
        <f>+C612+$Q$7</f>
        <v>19</v>
      </c>
      <c r="E612" s="38">
        <v>5</v>
      </c>
      <c r="F612" s="23">
        <v>8</v>
      </c>
      <c r="G612" s="24">
        <v>341</v>
      </c>
      <c r="H612" s="33" t="s">
        <v>910</v>
      </c>
      <c r="I612" s="26" t="s">
        <v>10</v>
      </c>
      <c r="J612" s="27" t="s">
        <v>16</v>
      </c>
      <c r="K612" s="27" t="s">
        <v>18</v>
      </c>
      <c r="L612" s="25" t="s">
        <v>115</v>
      </c>
      <c r="M612" s="25" t="s">
        <v>911</v>
      </c>
      <c r="N612" s="26">
        <v>1949</v>
      </c>
      <c r="O612" s="25" t="s">
        <v>163</v>
      </c>
      <c r="P612" s="9" t="s">
        <v>163</v>
      </c>
    </row>
    <row r="613" spans="6:16" ht="12.75" outlineLevel="1">
      <c r="F613" s="23"/>
      <c r="G613" s="24"/>
      <c r="H613" s="33" t="s">
        <v>912</v>
      </c>
      <c r="I613" s="26"/>
      <c r="J613" s="27"/>
      <c r="K613" s="27"/>
      <c r="L613" s="25"/>
      <c r="M613" s="25"/>
      <c r="N613" s="26"/>
      <c r="O613" s="25"/>
      <c r="P613" s="9">
        <f>SUBTOTAL(3,P612:P612)</f>
        <v>1</v>
      </c>
    </row>
    <row r="614" spans="4:16" ht="12.75" outlineLevel="3">
      <c r="D614" s="11">
        <f>SUBTOTAL(9,D612:D612)</f>
        <v>19</v>
      </c>
      <c r="F614" s="23"/>
      <c r="G614" s="24"/>
      <c r="H614" s="33" t="s">
        <v>913</v>
      </c>
      <c r="I614" s="26"/>
      <c r="J614" s="27"/>
      <c r="K614" s="27"/>
      <c r="L614" s="25"/>
      <c r="M614" s="25"/>
      <c r="N614" s="26"/>
      <c r="O614" s="25"/>
      <c r="P614" s="9"/>
    </row>
    <row r="615" spans="2:16" ht="12.75" outlineLevel="2">
      <c r="B615" s="11">
        <v>5</v>
      </c>
      <c r="C615" s="13">
        <v>18</v>
      </c>
      <c r="D615" s="11">
        <f>+C615+$Q$7</f>
        <v>19</v>
      </c>
      <c r="E615" s="38">
        <v>5</v>
      </c>
      <c r="F615" s="23">
        <v>1</v>
      </c>
      <c r="G615" s="24">
        <v>290</v>
      </c>
      <c r="H615" s="33" t="s">
        <v>914</v>
      </c>
      <c r="I615" s="26" t="s">
        <v>10</v>
      </c>
      <c r="J615" s="27" t="s">
        <v>16</v>
      </c>
      <c r="K615" s="27" t="s">
        <v>18</v>
      </c>
      <c r="L615" s="25" t="s">
        <v>811</v>
      </c>
      <c r="M615" s="25" t="s">
        <v>810</v>
      </c>
      <c r="N615" s="26">
        <v>1960</v>
      </c>
      <c r="O615" s="9" t="s">
        <v>433</v>
      </c>
      <c r="P615" s="9" t="s">
        <v>158</v>
      </c>
    </row>
    <row r="616" spans="6:16" ht="12.75" outlineLevel="1">
      <c r="F616" s="23"/>
      <c r="G616" s="24"/>
      <c r="H616" s="33" t="s">
        <v>915</v>
      </c>
      <c r="I616" s="26"/>
      <c r="J616" s="27"/>
      <c r="K616" s="27"/>
      <c r="L616" s="25"/>
      <c r="M616" s="25"/>
      <c r="N616" s="26"/>
      <c r="O616" s="9"/>
      <c r="P616" s="9">
        <f>SUBTOTAL(3,P615:P615)</f>
        <v>1</v>
      </c>
    </row>
    <row r="617" spans="4:16" ht="12.75" outlineLevel="3">
      <c r="D617" s="11">
        <f>SUBTOTAL(9,D615:D615)</f>
        <v>19</v>
      </c>
      <c r="F617" s="23"/>
      <c r="G617" s="24"/>
      <c r="H617" s="33" t="s">
        <v>916</v>
      </c>
      <c r="I617" s="26"/>
      <c r="J617" s="27"/>
      <c r="K617" s="27"/>
      <c r="L617" s="25"/>
      <c r="M617" s="25"/>
      <c r="N617" s="26"/>
      <c r="O617" s="9"/>
      <c r="P617" s="9"/>
    </row>
    <row r="618" spans="2:16" ht="12.75" outlineLevel="2">
      <c r="B618" s="11">
        <v>6</v>
      </c>
      <c r="C618" s="13">
        <v>16</v>
      </c>
      <c r="D618" s="11">
        <f>+C618+$Q$7</f>
        <v>17</v>
      </c>
      <c r="E618" s="38">
        <v>6</v>
      </c>
      <c r="F618" s="31">
        <v>17</v>
      </c>
      <c r="G618" s="32">
        <v>71.68000030517578</v>
      </c>
      <c r="H618" s="33" t="s">
        <v>917</v>
      </c>
      <c r="I618" s="37" t="s">
        <v>10</v>
      </c>
      <c r="J618" s="34" t="s">
        <v>16</v>
      </c>
      <c r="K618" s="35" t="s">
        <v>18</v>
      </c>
      <c r="L618" s="36" t="s">
        <v>26</v>
      </c>
      <c r="M618" s="36" t="s">
        <v>918</v>
      </c>
      <c r="N618" s="37">
        <v>1960</v>
      </c>
      <c r="O618" s="25" t="s">
        <v>15</v>
      </c>
      <c r="P618" s="9" t="s">
        <v>255</v>
      </c>
    </row>
    <row r="619" spans="6:16" ht="12.75" outlineLevel="1">
      <c r="F619" s="31"/>
      <c r="G619" s="32"/>
      <c r="H619" s="33" t="s">
        <v>919</v>
      </c>
      <c r="I619" s="37"/>
      <c r="J619" s="34"/>
      <c r="K619" s="35"/>
      <c r="L619" s="36"/>
      <c r="M619" s="36"/>
      <c r="N619" s="37"/>
      <c r="O619" s="25"/>
      <c r="P619" s="9">
        <f>SUBTOTAL(3,P618:P618)</f>
        <v>1</v>
      </c>
    </row>
    <row r="620" spans="4:16" ht="12.75" outlineLevel="3">
      <c r="D620" s="11">
        <f>SUBTOTAL(9,D618:D618)</f>
        <v>17</v>
      </c>
      <c r="F620" s="31"/>
      <c r="G620" s="32"/>
      <c r="H620" s="33" t="s">
        <v>920</v>
      </c>
      <c r="I620" s="37"/>
      <c r="J620" s="34"/>
      <c r="K620" s="35"/>
      <c r="L620" s="36"/>
      <c r="M620" s="36"/>
      <c r="N620" s="37"/>
      <c r="O620" s="25"/>
      <c r="P620" s="9"/>
    </row>
    <row r="621" spans="2:16" ht="12.75" outlineLevel="2">
      <c r="B621" s="11">
        <v>7</v>
      </c>
      <c r="C621" s="13">
        <v>14</v>
      </c>
      <c r="D621" s="11">
        <f>+C621+$Q$7</f>
        <v>15</v>
      </c>
      <c r="E621" s="38">
        <v>7</v>
      </c>
      <c r="F621" s="31">
        <v>14</v>
      </c>
      <c r="G621" s="32">
        <v>296</v>
      </c>
      <c r="H621" s="33" t="s">
        <v>921</v>
      </c>
      <c r="I621" s="37" t="s">
        <v>10</v>
      </c>
      <c r="J621" s="34" t="s">
        <v>16</v>
      </c>
      <c r="K621" s="35" t="s">
        <v>18</v>
      </c>
      <c r="L621" s="36" t="s">
        <v>24</v>
      </c>
      <c r="M621" s="36">
        <v>219</v>
      </c>
      <c r="N621" s="37">
        <v>1955</v>
      </c>
      <c r="O621" s="25" t="s">
        <v>119</v>
      </c>
      <c r="P621" s="9" t="s">
        <v>330</v>
      </c>
    </row>
    <row r="622" spans="6:16" ht="12.75" outlineLevel="1">
      <c r="F622" s="31"/>
      <c r="G622" s="32"/>
      <c r="H622" s="33" t="s">
        <v>922</v>
      </c>
      <c r="I622" s="37"/>
      <c r="J622" s="34"/>
      <c r="K622" s="35"/>
      <c r="L622" s="36"/>
      <c r="M622" s="36"/>
      <c r="N622" s="37"/>
      <c r="O622" s="25"/>
      <c r="P622" s="9">
        <f>SUBTOTAL(3,P621:P621)</f>
        <v>1</v>
      </c>
    </row>
    <row r="623" spans="4:16" ht="12.75" outlineLevel="3">
      <c r="D623" s="11">
        <f>SUBTOTAL(9,D621:D621)</f>
        <v>15</v>
      </c>
      <c r="F623" s="31"/>
      <c r="G623" s="32"/>
      <c r="H623" s="33" t="s">
        <v>923</v>
      </c>
      <c r="I623" s="37"/>
      <c r="J623" s="34"/>
      <c r="K623" s="35"/>
      <c r="L623" s="36"/>
      <c r="M623" s="36"/>
      <c r="N623" s="37"/>
      <c r="O623" s="25"/>
      <c r="P623" s="9"/>
    </row>
    <row r="624" spans="2:16" ht="12.75" outlineLevel="2">
      <c r="B624" s="11">
        <v>8</v>
      </c>
      <c r="C624" s="13">
        <v>13</v>
      </c>
      <c r="D624" s="11">
        <f>+C624+$Q$7</f>
        <v>14</v>
      </c>
      <c r="E624" s="38">
        <v>9</v>
      </c>
      <c r="F624" s="23">
        <v>23</v>
      </c>
      <c r="G624" s="24">
        <v>1600</v>
      </c>
      <c r="H624" s="33" t="s">
        <v>924</v>
      </c>
      <c r="I624" s="26" t="s">
        <v>10</v>
      </c>
      <c r="J624" s="27" t="s">
        <v>16</v>
      </c>
      <c r="K624" s="27" t="s">
        <v>18</v>
      </c>
      <c r="L624" s="25" t="s">
        <v>115</v>
      </c>
      <c r="M624" s="25" t="s">
        <v>877</v>
      </c>
      <c r="N624" s="26">
        <v>1951</v>
      </c>
      <c r="O624" s="25" t="s">
        <v>163</v>
      </c>
      <c r="P624" s="9" t="s">
        <v>163</v>
      </c>
    </row>
    <row r="625" spans="6:16" ht="12.75" outlineLevel="1">
      <c r="F625" s="23"/>
      <c r="G625" s="24"/>
      <c r="H625" s="33" t="s">
        <v>925</v>
      </c>
      <c r="I625" s="26"/>
      <c r="J625" s="27"/>
      <c r="K625" s="27"/>
      <c r="L625" s="25"/>
      <c r="M625" s="25"/>
      <c r="N625" s="26"/>
      <c r="O625" s="25"/>
      <c r="P625" s="9">
        <f>SUBTOTAL(3,P624:P624)</f>
        <v>1</v>
      </c>
    </row>
    <row r="626" spans="4:16" ht="12.75" outlineLevel="3">
      <c r="D626" s="11">
        <f>SUBTOTAL(9,D624:D624)</f>
        <v>14</v>
      </c>
      <c r="F626" s="23"/>
      <c r="G626" s="24"/>
      <c r="H626" s="33" t="s">
        <v>926</v>
      </c>
      <c r="I626" s="26"/>
      <c r="J626" s="27"/>
      <c r="K626" s="27"/>
      <c r="L626" s="25"/>
      <c r="M626" s="25"/>
      <c r="N626" s="26"/>
      <c r="O626" s="25"/>
      <c r="P626" s="9"/>
    </row>
    <row r="627" spans="2:16" ht="12.75" outlineLevel="2">
      <c r="B627" s="11">
        <v>8</v>
      </c>
      <c r="C627" s="13">
        <v>13</v>
      </c>
      <c r="D627" s="11">
        <f>+C627+$Q$7</f>
        <v>14</v>
      </c>
      <c r="E627" s="38">
        <v>9</v>
      </c>
      <c r="F627" s="31">
        <v>57</v>
      </c>
      <c r="G627" s="32">
        <v>229.17999267578125</v>
      </c>
      <c r="H627" s="33" t="s">
        <v>927</v>
      </c>
      <c r="I627" s="37" t="s">
        <v>10</v>
      </c>
      <c r="J627" s="34" t="s">
        <v>16</v>
      </c>
      <c r="K627" s="35" t="s">
        <v>18</v>
      </c>
      <c r="L627" s="36" t="s">
        <v>26</v>
      </c>
      <c r="M627" s="36" t="s">
        <v>928</v>
      </c>
      <c r="N627" s="37">
        <v>1952</v>
      </c>
      <c r="O627" s="25" t="s">
        <v>15</v>
      </c>
      <c r="P627" s="9" t="s">
        <v>255</v>
      </c>
    </row>
    <row r="628" spans="6:16" ht="12.75" outlineLevel="1">
      <c r="F628" s="31"/>
      <c r="G628" s="32"/>
      <c r="H628" s="33" t="s">
        <v>929</v>
      </c>
      <c r="I628" s="37"/>
      <c r="J628" s="34"/>
      <c r="K628" s="35"/>
      <c r="L628" s="36"/>
      <c r="M628" s="36"/>
      <c r="N628" s="37"/>
      <c r="O628" s="25"/>
      <c r="P628" s="9">
        <f>SUBTOTAL(3,P627:P627)</f>
        <v>1</v>
      </c>
    </row>
    <row r="629" spans="4:16" ht="12.75" outlineLevel="3">
      <c r="D629" s="11">
        <f>SUBTOTAL(9,D627:D627)</f>
        <v>14</v>
      </c>
      <c r="F629" s="31"/>
      <c r="G629" s="32"/>
      <c r="H629" s="33" t="s">
        <v>930</v>
      </c>
      <c r="I629" s="37"/>
      <c r="J629" s="34"/>
      <c r="K629" s="35"/>
      <c r="L629" s="36"/>
      <c r="M629" s="36"/>
      <c r="N629" s="37"/>
      <c r="O629" s="25"/>
      <c r="P629" s="9"/>
    </row>
    <row r="630" spans="2:16" ht="12.75" outlineLevel="2">
      <c r="B630" s="11" t="s">
        <v>159</v>
      </c>
      <c r="D630" s="11">
        <f>+C630+$Q$7</f>
        <v>1</v>
      </c>
      <c r="F630" s="31">
        <v>115</v>
      </c>
      <c r="G630" s="32" t="s">
        <v>318</v>
      </c>
      <c r="H630" s="33" t="s">
        <v>931</v>
      </c>
      <c r="I630" s="37" t="s">
        <v>10</v>
      </c>
      <c r="J630" s="34" t="s">
        <v>16</v>
      </c>
      <c r="K630" s="35" t="s">
        <v>18</v>
      </c>
      <c r="L630" s="36" t="s">
        <v>24</v>
      </c>
      <c r="M630" s="36" t="s">
        <v>932</v>
      </c>
      <c r="N630" s="37">
        <v>1954</v>
      </c>
      <c r="O630" s="25" t="s">
        <v>119</v>
      </c>
      <c r="P630" s="9" t="s">
        <v>330</v>
      </c>
    </row>
    <row r="631" spans="6:16" ht="12.75" outlineLevel="1">
      <c r="F631" s="31"/>
      <c r="G631" s="32"/>
      <c r="H631" s="33" t="s">
        <v>933</v>
      </c>
      <c r="I631" s="37"/>
      <c r="J631" s="34"/>
      <c r="K631" s="35"/>
      <c r="L631" s="36"/>
      <c r="M631" s="36"/>
      <c r="N631" s="37"/>
      <c r="O631" s="25"/>
      <c r="P631" s="9">
        <f>SUBTOTAL(3,P630:P630)</f>
        <v>1</v>
      </c>
    </row>
    <row r="632" spans="4:16" ht="12.75" outlineLevel="3">
      <c r="D632" s="11">
        <f>SUBTOTAL(9,D630:D630)</f>
        <v>1</v>
      </c>
      <c r="F632" s="31"/>
      <c r="G632" s="32"/>
      <c r="H632" s="33" t="s">
        <v>934</v>
      </c>
      <c r="I632" s="37"/>
      <c r="J632" s="34"/>
      <c r="K632" s="35"/>
      <c r="L632" s="36"/>
      <c r="M632" s="36"/>
      <c r="N632" s="37"/>
      <c r="O632" s="25"/>
      <c r="P632" s="9"/>
    </row>
    <row r="633" spans="2:16" ht="12.75" outlineLevel="2">
      <c r="B633" s="11" t="s">
        <v>159</v>
      </c>
      <c r="D633" s="11">
        <f>+C633+$Q$7</f>
        <v>1</v>
      </c>
      <c r="F633" s="31">
        <v>114</v>
      </c>
      <c r="G633" s="32" t="s">
        <v>318</v>
      </c>
      <c r="H633" s="33" t="s">
        <v>935</v>
      </c>
      <c r="I633" s="37" t="s">
        <v>10</v>
      </c>
      <c r="J633" s="34" t="s">
        <v>16</v>
      </c>
      <c r="K633" s="35" t="s">
        <v>18</v>
      </c>
      <c r="L633" s="36" t="s">
        <v>24</v>
      </c>
      <c r="M633" s="36" t="s">
        <v>936</v>
      </c>
      <c r="N633" s="37">
        <v>1950</v>
      </c>
      <c r="O633" s="25" t="s">
        <v>119</v>
      </c>
      <c r="P633" s="9" t="s">
        <v>330</v>
      </c>
    </row>
    <row r="634" spans="6:16" ht="12.75" outlineLevel="1">
      <c r="F634" s="31"/>
      <c r="G634" s="32"/>
      <c r="H634" s="33" t="s">
        <v>937</v>
      </c>
      <c r="I634" s="37"/>
      <c r="J634" s="34"/>
      <c r="K634" s="35"/>
      <c r="L634" s="36"/>
      <c r="M634" s="36"/>
      <c r="N634" s="37"/>
      <c r="O634" s="25"/>
      <c r="P634" s="9">
        <f>SUBTOTAL(3,P633:P633)</f>
        <v>1</v>
      </c>
    </row>
    <row r="635" spans="4:16" ht="12.75" outlineLevel="3">
      <c r="D635" s="11">
        <f>SUBTOTAL(9,D633:D633)</f>
        <v>1</v>
      </c>
      <c r="F635" s="31"/>
      <c r="G635" s="32"/>
      <c r="H635" s="33" t="s">
        <v>938</v>
      </c>
      <c r="I635" s="37"/>
      <c r="J635" s="34"/>
      <c r="K635" s="35"/>
      <c r="L635" s="36"/>
      <c r="M635" s="36"/>
      <c r="N635" s="37"/>
      <c r="O635" s="25"/>
      <c r="P635" s="9"/>
    </row>
    <row r="636" spans="1:17" ht="12.75" outlineLevel="3">
      <c r="A636" s="3"/>
      <c r="B636" s="11">
        <v>6</v>
      </c>
      <c r="C636" s="13">
        <v>16</v>
      </c>
      <c r="D636" s="11">
        <f aca="true" t="shared" si="5" ref="D636:D641">+C636+$Q$7</f>
        <v>17</v>
      </c>
      <c r="E636" s="38">
        <v>7</v>
      </c>
      <c r="F636" s="23">
        <v>23</v>
      </c>
      <c r="G636" s="24">
        <v>2968.1994879967297</v>
      </c>
      <c r="H636" s="33" t="s">
        <v>939</v>
      </c>
      <c r="I636" s="26" t="s">
        <v>10</v>
      </c>
      <c r="J636" s="27" t="s">
        <v>16</v>
      </c>
      <c r="K636" s="27" t="s">
        <v>12</v>
      </c>
      <c r="L636" s="25" t="s">
        <v>46</v>
      </c>
      <c r="M636" s="25" t="s">
        <v>47</v>
      </c>
      <c r="N636" s="26">
        <v>1970</v>
      </c>
      <c r="O636" s="25" t="s">
        <v>15</v>
      </c>
      <c r="P636" s="9" t="s">
        <v>72</v>
      </c>
      <c r="Q636" s="4"/>
    </row>
    <row r="637" spans="2:16" ht="12.75" outlineLevel="3">
      <c r="B637" s="11">
        <v>1</v>
      </c>
      <c r="C637" s="13">
        <v>30</v>
      </c>
      <c r="D637" s="11">
        <f t="shared" si="5"/>
        <v>31</v>
      </c>
      <c r="E637" s="38">
        <v>1</v>
      </c>
      <c r="F637" s="23">
        <v>26</v>
      </c>
      <c r="G637" s="24">
        <v>27</v>
      </c>
      <c r="H637" s="33" t="s">
        <v>225</v>
      </c>
      <c r="I637" s="26" t="s">
        <v>10</v>
      </c>
      <c r="J637" s="27" t="s">
        <v>16</v>
      </c>
      <c r="K637" s="27" t="s">
        <v>12</v>
      </c>
      <c r="L637" s="25" t="s">
        <v>126</v>
      </c>
      <c r="M637" s="25" t="s">
        <v>193</v>
      </c>
      <c r="N637" s="26">
        <v>1970</v>
      </c>
      <c r="O637" s="25" t="s">
        <v>15</v>
      </c>
      <c r="P637" s="9" t="s">
        <v>232</v>
      </c>
    </row>
    <row r="638" spans="2:16" ht="12.75" outlineLevel="3">
      <c r="B638" s="11">
        <v>1</v>
      </c>
      <c r="C638" s="13">
        <v>30</v>
      </c>
      <c r="D638" s="11">
        <f t="shared" si="5"/>
        <v>31</v>
      </c>
      <c r="E638" s="38">
        <v>1</v>
      </c>
      <c r="F638" s="23">
        <v>22</v>
      </c>
      <c r="G638" s="24">
        <v>39</v>
      </c>
      <c r="H638" s="33" t="s">
        <v>939</v>
      </c>
      <c r="I638" s="26" t="s">
        <v>10</v>
      </c>
      <c r="J638" s="27" t="s">
        <v>16</v>
      </c>
      <c r="K638" s="27" t="s">
        <v>12</v>
      </c>
      <c r="L638" s="25" t="s">
        <v>48</v>
      </c>
      <c r="M638" s="25" t="s">
        <v>47</v>
      </c>
      <c r="N638" s="26">
        <v>1970</v>
      </c>
      <c r="O638" s="25" t="s">
        <v>15</v>
      </c>
      <c r="P638" s="9" t="s">
        <v>158</v>
      </c>
    </row>
    <row r="639" spans="2:16" ht="12.75" outlineLevel="3">
      <c r="B639" s="11">
        <v>2</v>
      </c>
      <c r="C639" s="13">
        <v>26</v>
      </c>
      <c r="D639" s="11">
        <f t="shared" si="5"/>
        <v>27</v>
      </c>
      <c r="E639" s="38">
        <v>2</v>
      </c>
      <c r="F639" s="31">
        <v>52</v>
      </c>
      <c r="G639" s="32">
        <v>102</v>
      </c>
      <c r="H639" s="33" t="s">
        <v>225</v>
      </c>
      <c r="I639" s="37" t="s">
        <v>10</v>
      </c>
      <c r="J639" s="34" t="s">
        <v>16</v>
      </c>
      <c r="K639" s="35" t="s">
        <v>12</v>
      </c>
      <c r="L639" s="36" t="s">
        <v>48</v>
      </c>
      <c r="M639" s="36" t="s">
        <v>47</v>
      </c>
      <c r="N639" s="37">
        <v>1970</v>
      </c>
      <c r="O639" s="25" t="s">
        <v>15</v>
      </c>
      <c r="P639" s="9" t="s">
        <v>330</v>
      </c>
    </row>
    <row r="640" spans="2:16" ht="12.75" outlineLevel="3">
      <c r="B640" s="11">
        <v>1</v>
      </c>
      <c r="C640" s="13">
        <v>30</v>
      </c>
      <c r="D640" s="11">
        <f t="shared" si="5"/>
        <v>31</v>
      </c>
      <c r="E640" s="38">
        <v>1</v>
      </c>
      <c r="F640" s="31">
        <v>25</v>
      </c>
      <c r="G640" s="32">
        <v>5.540000915527344</v>
      </c>
      <c r="H640" s="33" t="s">
        <v>225</v>
      </c>
      <c r="I640" s="37" t="s">
        <v>10</v>
      </c>
      <c r="J640" s="34" t="s">
        <v>16</v>
      </c>
      <c r="K640" s="35" t="s">
        <v>12</v>
      </c>
      <c r="L640" s="36" t="s">
        <v>46</v>
      </c>
      <c r="M640" s="36" t="s">
        <v>47</v>
      </c>
      <c r="N640" s="37">
        <v>1970</v>
      </c>
      <c r="O640" s="25" t="s">
        <v>15</v>
      </c>
      <c r="P640" s="9" t="s">
        <v>255</v>
      </c>
    </row>
    <row r="641" spans="2:16" ht="12.75" outlineLevel="2">
      <c r="B641" s="11">
        <v>8</v>
      </c>
      <c r="C641" s="13">
        <v>13</v>
      </c>
      <c r="D641" s="11">
        <f t="shared" si="5"/>
        <v>14</v>
      </c>
      <c r="E641" s="38">
        <v>9</v>
      </c>
      <c r="F641" s="23">
        <v>62</v>
      </c>
      <c r="G641" s="24">
        <v>188</v>
      </c>
      <c r="H641" s="33" t="s">
        <v>192</v>
      </c>
      <c r="I641" s="26" t="s">
        <v>10</v>
      </c>
      <c r="J641" s="27" t="s">
        <v>16</v>
      </c>
      <c r="K641" s="27" t="s">
        <v>12</v>
      </c>
      <c r="L641" s="25" t="s">
        <v>126</v>
      </c>
      <c r="M641" s="25" t="s">
        <v>193</v>
      </c>
      <c r="N641" s="26">
        <v>1970</v>
      </c>
      <c r="O641" s="25" t="s">
        <v>15</v>
      </c>
      <c r="P641" s="9" t="s">
        <v>163</v>
      </c>
    </row>
    <row r="642" spans="6:16" ht="12.75" outlineLevel="1">
      <c r="F642" s="23"/>
      <c r="G642" s="24"/>
      <c r="H642" s="33" t="s">
        <v>365</v>
      </c>
      <c r="I642" s="26"/>
      <c r="J642" s="27"/>
      <c r="K642" s="27"/>
      <c r="L642" s="25"/>
      <c r="M642" s="25"/>
      <c r="N642" s="26"/>
      <c r="O642" s="25"/>
      <c r="P642" s="9">
        <f>SUBTOTAL(3,P636:P641)</f>
        <v>6</v>
      </c>
    </row>
    <row r="643" spans="4:16" ht="12.75" outlineLevel="3">
      <c r="D643" s="11">
        <f>SUBTOTAL(9,D636:D641)</f>
        <v>151</v>
      </c>
      <c r="F643" s="23"/>
      <c r="G643" s="24"/>
      <c r="H643" s="33" t="s">
        <v>297</v>
      </c>
      <c r="I643" s="26"/>
      <c r="J643" s="27"/>
      <c r="K643" s="27"/>
      <c r="L643" s="25"/>
      <c r="M643" s="25"/>
      <c r="N643" s="26"/>
      <c r="O643" s="25"/>
      <c r="P643" s="9"/>
    </row>
    <row r="644" spans="2:16" ht="12.75" outlineLevel="3">
      <c r="B644" s="11">
        <v>4</v>
      </c>
      <c r="C644" s="13">
        <v>20</v>
      </c>
      <c r="D644" s="11">
        <f aca="true" t="shared" si="6" ref="D644:D649">+C644+$Q$7</f>
        <v>21</v>
      </c>
      <c r="E644" s="38">
        <v>4</v>
      </c>
      <c r="F644" s="23">
        <v>78</v>
      </c>
      <c r="G644" s="24">
        <v>69</v>
      </c>
      <c r="H644" s="33" t="s">
        <v>248</v>
      </c>
      <c r="I644" s="26" t="s">
        <v>10</v>
      </c>
      <c r="J644" s="27" t="s">
        <v>16</v>
      </c>
      <c r="K644" s="26" t="s">
        <v>12</v>
      </c>
      <c r="L644" s="25" t="s">
        <v>115</v>
      </c>
      <c r="M644" s="25" t="s">
        <v>185</v>
      </c>
      <c r="N644" s="26">
        <v>1968</v>
      </c>
      <c r="O644" s="25" t="s">
        <v>119</v>
      </c>
      <c r="P644" s="9" t="s">
        <v>256</v>
      </c>
    </row>
    <row r="645" spans="2:16" ht="12.75" outlineLevel="3">
      <c r="B645" s="11">
        <v>4</v>
      </c>
      <c r="C645" s="13">
        <v>20</v>
      </c>
      <c r="D645" s="11">
        <f t="shared" si="6"/>
        <v>21</v>
      </c>
      <c r="E645" s="38">
        <v>6</v>
      </c>
      <c r="F645" s="23">
        <v>12</v>
      </c>
      <c r="G645" s="24">
        <v>64</v>
      </c>
      <c r="H645" s="33" t="s">
        <v>248</v>
      </c>
      <c r="I645" s="26" t="s">
        <v>10</v>
      </c>
      <c r="J645" s="27" t="s">
        <v>16</v>
      </c>
      <c r="K645" s="27" t="s">
        <v>12</v>
      </c>
      <c r="L645" s="25" t="s">
        <v>115</v>
      </c>
      <c r="M645" s="25" t="s">
        <v>228</v>
      </c>
      <c r="N645" s="26">
        <v>1968</v>
      </c>
      <c r="O645" s="25" t="s">
        <v>119</v>
      </c>
      <c r="P645" s="9" t="s">
        <v>232</v>
      </c>
    </row>
    <row r="646" spans="2:16" ht="12.75" outlineLevel="3">
      <c r="B646" s="11">
        <v>3</v>
      </c>
      <c r="C646" s="13">
        <v>23</v>
      </c>
      <c r="D646" s="11">
        <f t="shared" si="6"/>
        <v>24</v>
      </c>
      <c r="E646" s="38">
        <v>3</v>
      </c>
      <c r="F646" s="23">
        <v>3</v>
      </c>
      <c r="G646" s="24">
        <v>61</v>
      </c>
      <c r="H646" s="33" t="s">
        <v>940</v>
      </c>
      <c r="I646" s="26" t="s">
        <v>10</v>
      </c>
      <c r="J646" s="27" t="s">
        <v>16</v>
      </c>
      <c r="K646" s="27" t="s">
        <v>12</v>
      </c>
      <c r="L646" s="25" t="s">
        <v>26</v>
      </c>
      <c r="M646" s="25" t="s">
        <v>156</v>
      </c>
      <c r="N646" s="26">
        <v>1968</v>
      </c>
      <c r="O646" s="25" t="s">
        <v>119</v>
      </c>
      <c r="P646" s="9" t="s">
        <v>158</v>
      </c>
    </row>
    <row r="647" spans="2:16" ht="12.75" outlineLevel="3">
      <c r="B647" s="11">
        <v>8</v>
      </c>
      <c r="C647" s="13">
        <v>13</v>
      </c>
      <c r="D647" s="11">
        <f t="shared" si="6"/>
        <v>14</v>
      </c>
      <c r="E647" s="38">
        <v>8</v>
      </c>
      <c r="F647" s="31">
        <v>68</v>
      </c>
      <c r="G647" s="32">
        <v>165</v>
      </c>
      <c r="H647" s="33" t="s">
        <v>248</v>
      </c>
      <c r="I647" s="37" t="s">
        <v>10</v>
      </c>
      <c r="J647" s="34" t="s">
        <v>16</v>
      </c>
      <c r="K647" s="35" t="s">
        <v>12</v>
      </c>
      <c r="L647" s="36" t="s">
        <v>26</v>
      </c>
      <c r="M647" s="36" t="s">
        <v>156</v>
      </c>
      <c r="N647" s="37">
        <v>1968</v>
      </c>
      <c r="O647" s="25" t="s">
        <v>119</v>
      </c>
      <c r="P647" s="9" t="s">
        <v>330</v>
      </c>
    </row>
    <row r="648" spans="2:16" ht="12.75" outlineLevel="3">
      <c r="B648" s="11">
        <v>2</v>
      </c>
      <c r="C648" s="13">
        <v>26</v>
      </c>
      <c r="D648" s="11">
        <f t="shared" si="6"/>
        <v>27</v>
      </c>
      <c r="E648" s="38">
        <v>2</v>
      </c>
      <c r="F648" s="23">
        <v>57</v>
      </c>
      <c r="G648" s="24">
        <v>63</v>
      </c>
      <c r="H648" s="33" t="s">
        <v>184</v>
      </c>
      <c r="I648" s="26" t="s">
        <v>10</v>
      </c>
      <c r="J648" s="27" t="s">
        <v>16</v>
      </c>
      <c r="K648" s="27" t="s">
        <v>12</v>
      </c>
      <c r="L648" s="25" t="s">
        <v>115</v>
      </c>
      <c r="M648" s="25" t="s">
        <v>185</v>
      </c>
      <c r="N648" s="26">
        <v>1968</v>
      </c>
      <c r="O648" s="25" t="s">
        <v>119</v>
      </c>
      <c r="P648" s="9" t="s">
        <v>163</v>
      </c>
    </row>
    <row r="649" spans="1:17" ht="12.75" outlineLevel="2">
      <c r="A649" s="3"/>
      <c r="B649" s="11">
        <v>13</v>
      </c>
      <c r="C649" s="13">
        <v>8</v>
      </c>
      <c r="D649" s="11">
        <f t="shared" si="6"/>
        <v>9</v>
      </c>
      <c r="E649" s="38">
        <v>15</v>
      </c>
      <c r="F649" s="23">
        <v>18</v>
      </c>
      <c r="G649" s="24">
        <v>2420</v>
      </c>
      <c r="H649" s="33" t="s">
        <v>184</v>
      </c>
      <c r="I649" s="26" t="s">
        <v>10</v>
      </c>
      <c r="J649" s="27" t="s">
        <v>16</v>
      </c>
      <c r="K649" s="27" t="s">
        <v>12</v>
      </c>
      <c r="L649" s="25" t="s">
        <v>26</v>
      </c>
      <c r="M649" s="25" t="s">
        <v>62</v>
      </c>
      <c r="N649" s="26">
        <v>1968</v>
      </c>
      <c r="O649" s="25" t="s">
        <v>119</v>
      </c>
      <c r="P649" s="9" t="s">
        <v>72</v>
      </c>
      <c r="Q649" s="4"/>
    </row>
    <row r="650" spans="1:17" ht="12.75" outlineLevel="1">
      <c r="A650" s="3"/>
      <c r="F650" s="23"/>
      <c r="G650" s="24"/>
      <c r="H650" s="33" t="s">
        <v>366</v>
      </c>
      <c r="I650" s="26"/>
      <c r="J650" s="27"/>
      <c r="K650" s="27"/>
      <c r="L650" s="25"/>
      <c r="M650" s="25"/>
      <c r="N650" s="26"/>
      <c r="O650" s="25"/>
      <c r="P650" s="9">
        <f>SUBTOTAL(3,P644:P649)</f>
        <v>6</v>
      </c>
      <c r="Q650" s="4"/>
    </row>
    <row r="651" spans="1:17" ht="12.75" outlineLevel="3">
      <c r="A651" s="3"/>
      <c r="D651" s="11">
        <f>SUBTOTAL(9,D644:D649)</f>
        <v>116</v>
      </c>
      <c r="F651" s="23"/>
      <c r="G651" s="24"/>
      <c r="H651" s="33" t="s">
        <v>311</v>
      </c>
      <c r="I651" s="26"/>
      <c r="J651" s="27"/>
      <c r="K651" s="27"/>
      <c r="L651" s="25"/>
      <c r="M651" s="25"/>
      <c r="N651" s="26"/>
      <c r="O651" s="25"/>
      <c r="P651" s="9"/>
      <c r="Q651" s="4"/>
    </row>
    <row r="652" spans="2:16" ht="12.75" outlineLevel="3">
      <c r="B652" s="11">
        <v>5</v>
      </c>
      <c r="C652" s="13">
        <v>18</v>
      </c>
      <c r="D652" s="11">
        <f aca="true" t="shared" si="7" ref="D652:D657">+C652+$Q$7</f>
        <v>19</v>
      </c>
      <c r="E652" s="38">
        <v>6</v>
      </c>
      <c r="F652" s="23">
        <v>38</v>
      </c>
      <c r="G652" s="24">
        <v>151</v>
      </c>
      <c r="H652" s="33" t="s">
        <v>190</v>
      </c>
      <c r="I652" s="26" t="s">
        <v>10</v>
      </c>
      <c r="J652" s="27" t="s">
        <v>16</v>
      </c>
      <c r="K652" s="27" t="s">
        <v>12</v>
      </c>
      <c r="L652" s="25" t="s">
        <v>115</v>
      </c>
      <c r="M652" s="25" t="s">
        <v>191</v>
      </c>
      <c r="N652" s="26">
        <v>1970</v>
      </c>
      <c r="O652" s="25" t="s">
        <v>127</v>
      </c>
      <c r="P652" s="9" t="s">
        <v>163</v>
      </c>
    </row>
    <row r="653" spans="1:17" ht="12.75" outlineLevel="3">
      <c r="A653" s="3"/>
      <c r="B653" s="11">
        <v>14</v>
      </c>
      <c r="C653" s="13">
        <v>7</v>
      </c>
      <c r="D653" s="11">
        <f t="shared" si="7"/>
        <v>8</v>
      </c>
      <c r="E653" s="38">
        <v>17</v>
      </c>
      <c r="F653" s="23">
        <v>13</v>
      </c>
      <c r="G653" s="24">
        <v>0</v>
      </c>
      <c r="H653" s="33" t="s">
        <v>941</v>
      </c>
      <c r="I653" s="26" t="s">
        <v>10</v>
      </c>
      <c r="J653" s="27" t="s">
        <v>16</v>
      </c>
      <c r="K653" s="27" t="s">
        <v>12</v>
      </c>
      <c r="L653" s="25" t="s">
        <v>26</v>
      </c>
      <c r="M653" s="25" t="s">
        <v>63</v>
      </c>
      <c r="N653" s="26">
        <v>1970</v>
      </c>
      <c r="O653" s="25" t="s">
        <v>127</v>
      </c>
      <c r="P653" s="9" t="s">
        <v>72</v>
      </c>
      <c r="Q653" s="4"/>
    </row>
    <row r="654" spans="2:16" ht="12.75" outlineLevel="3">
      <c r="B654" s="11">
        <v>2</v>
      </c>
      <c r="C654" s="13">
        <v>26</v>
      </c>
      <c r="D654" s="11">
        <f t="shared" si="7"/>
        <v>27</v>
      </c>
      <c r="E654" s="38">
        <v>3</v>
      </c>
      <c r="F654" s="23">
        <v>32</v>
      </c>
      <c r="G654" s="24">
        <v>42</v>
      </c>
      <c r="H654" s="33" t="s">
        <v>190</v>
      </c>
      <c r="I654" s="26" t="s">
        <v>10</v>
      </c>
      <c r="J654" s="27" t="s">
        <v>16</v>
      </c>
      <c r="K654" s="27" t="s">
        <v>12</v>
      </c>
      <c r="L654" s="25" t="s">
        <v>115</v>
      </c>
      <c r="M654" s="25" t="s">
        <v>226</v>
      </c>
      <c r="N654" s="26">
        <v>1970</v>
      </c>
      <c r="O654" s="25" t="s">
        <v>127</v>
      </c>
      <c r="P654" s="9" t="s">
        <v>232</v>
      </c>
    </row>
    <row r="655" spans="2:16" ht="12.75" outlineLevel="3">
      <c r="B655" s="11">
        <v>5</v>
      </c>
      <c r="C655" s="13">
        <v>18</v>
      </c>
      <c r="D655" s="11">
        <f t="shared" si="7"/>
        <v>19</v>
      </c>
      <c r="E655" s="38">
        <v>5</v>
      </c>
      <c r="F655" s="23">
        <v>21</v>
      </c>
      <c r="G655" s="24">
        <v>119</v>
      </c>
      <c r="H655" s="33" t="s">
        <v>941</v>
      </c>
      <c r="I655" s="26" t="s">
        <v>10</v>
      </c>
      <c r="J655" s="27" t="s">
        <v>16</v>
      </c>
      <c r="K655" s="27" t="s">
        <v>12</v>
      </c>
      <c r="L655" s="25" t="s">
        <v>26</v>
      </c>
      <c r="M655" s="25" t="s">
        <v>63</v>
      </c>
      <c r="N655" s="26">
        <v>1970</v>
      </c>
      <c r="O655" s="25" t="s">
        <v>127</v>
      </c>
      <c r="P655" s="9" t="s">
        <v>158</v>
      </c>
    </row>
    <row r="656" spans="2:16" ht="12.75" outlineLevel="3">
      <c r="B656" s="11">
        <v>6</v>
      </c>
      <c r="C656" s="13">
        <v>16</v>
      </c>
      <c r="D656" s="11">
        <f t="shared" si="7"/>
        <v>17</v>
      </c>
      <c r="E656" s="38">
        <v>6</v>
      </c>
      <c r="F656" s="31">
        <v>53</v>
      </c>
      <c r="G656" s="32">
        <v>136</v>
      </c>
      <c r="H656" s="33" t="s">
        <v>190</v>
      </c>
      <c r="I656" s="37" t="s">
        <v>10</v>
      </c>
      <c r="J656" s="34" t="s">
        <v>16</v>
      </c>
      <c r="K656" s="35" t="s">
        <v>12</v>
      </c>
      <c r="L656" s="36" t="s">
        <v>26</v>
      </c>
      <c r="M656" s="36" t="s">
        <v>327</v>
      </c>
      <c r="N656" s="37">
        <v>1970</v>
      </c>
      <c r="O656" s="25" t="s">
        <v>127</v>
      </c>
      <c r="P656" s="9" t="s">
        <v>330</v>
      </c>
    </row>
    <row r="657" spans="2:16" ht="12.75" outlineLevel="2">
      <c r="B657" s="11">
        <v>6</v>
      </c>
      <c r="C657" s="13">
        <v>16</v>
      </c>
      <c r="D657" s="11">
        <f t="shared" si="7"/>
        <v>17</v>
      </c>
      <c r="E657" s="38">
        <v>6</v>
      </c>
      <c r="F657" s="23">
        <v>56</v>
      </c>
      <c r="G657" s="24">
        <v>101</v>
      </c>
      <c r="H657" s="33" t="s">
        <v>190</v>
      </c>
      <c r="I657" s="26" t="s">
        <v>10</v>
      </c>
      <c r="J657" s="27" t="s">
        <v>16</v>
      </c>
      <c r="K657" s="26" t="s">
        <v>12</v>
      </c>
      <c r="L657" s="25" t="s">
        <v>115</v>
      </c>
      <c r="M657" s="25" t="s">
        <v>250</v>
      </c>
      <c r="N657" s="26">
        <v>1970</v>
      </c>
      <c r="O657" s="25" t="s">
        <v>127</v>
      </c>
      <c r="P657" s="9" t="s">
        <v>256</v>
      </c>
    </row>
    <row r="658" spans="6:16" ht="12.75" outlineLevel="1">
      <c r="F658" s="23"/>
      <c r="G658" s="24"/>
      <c r="H658" s="33" t="s">
        <v>367</v>
      </c>
      <c r="I658" s="26"/>
      <c r="J658" s="27"/>
      <c r="K658" s="26"/>
      <c r="L658" s="25"/>
      <c r="M658" s="25"/>
      <c r="N658" s="26"/>
      <c r="O658" s="25"/>
      <c r="P658" s="9">
        <f>SUBTOTAL(3,P652:P657)</f>
        <v>6</v>
      </c>
    </row>
    <row r="659" spans="4:16" ht="12.75" outlineLevel="3">
      <c r="D659" s="11">
        <f>SUBTOTAL(9,D652:D657)</f>
        <v>107</v>
      </c>
      <c r="F659" s="23"/>
      <c r="G659" s="24"/>
      <c r="H659" s="33" t="s">
        <v>310</v>
      </c>
      <c r="I659" s="26"/>
      <c r="J659" s="27"/>
      <c r="K659" s="26"/>
      <c r="L659" s="25"/>
      <c r="M659" s="25"/>
      <c r="N659" s="26"/>
      <c r="O659" s="25"/>
      <c r="P659" s="9"/>
    </row>
    <row r="660" spans="1:17" ht="12.75" outlineLevel="3">
      <c r="A660" s="3"/>
      <c r="B660" s="11">
        <v>11</v>
      </c>
      <c r="C660" s="13">
        <v>10</v>
      </c>
      <c r="D660" s="11">
        <f>+C660+$Q$7</f>
        <v>11</v>
      </c>
      <c r="E660" s="38">
        <v>12</v>
      </c>
      <c r="F660" s="23">
        <v>25</v>
      </c>
      <c r="G660" s="24">
        <v>2870.0998719991485</v>
      </c>
      <c r="H660" s="33" t="s">
        <v>942</v>
      </c>
      <c r="I660" s="26" t="s">
        <v>10</v>
      </c>
      <c r="J660" s="27" t="s">
        <v>16</v>
      </c>
      <c r="K660" s="27" t="s">
        <v>12</v>
      </c>
      <c r="L660" s="25" t="s">
        <v>41</v>
      </c>
      <c r="M660" s="25" t="s">
        <v>54</v>
      </c>
      <c r="N660" s="26">
        <v>1965</v>
      </c>
      <c r="O660" s="25" t="s">
        <v>15</v>
      </c>
      <c r="P660" s="9" t="s">
        <v>72</v>
      </c>
      <c r="Q660" s="4"/>
    </row>
    <row r="661" spans="2:16" ht="12.75" outlineLevel="3">
      <c r="B661" s="11">
        <v>6</v>
      </c>
      <c r="C661" s="13">
        <v>16</v>
      </c>
      <c r="D661" s="11">
        <f>+C661+$Q$7</f>
        <v>17</v>
      </c>
      <c r="E661" s="38">
        <v>8</v>
      </c>
      <c r="F661" s="23">
        <v>27</v>
      </c>
      <c r="G661" s="24">
        <v>73</v>
      </c>
      <c r="H661" s="33" t="s">
        <v>229</v>
      </c>
      <c r="I661" s="26" t="s">
        <v>10</v>
      </c>
      <c r="J661" s="27" t="s">
        <v>16</v>
      </c>
      <c r="K661" s="27" t="s">
        <v>12</v>
      </c>
      <c r="L661" s="25" t="s">
        <v>117</v>
      </c>
      <c r="M661" s="25" t="s">
        <v>230</v>
      </c>
      <c r="N661" s="26">
        <v>1965</v>
      </c>
      <c r="O661" s="25" t="s">
        <v>15</v>
      </c>
      <c r="P661" s="9" t="s">
        <v>232</v>
      </c>
    </row>
    <row r="662" spans="2:16" ht="12.75" outlineLevel="3">
      <c r="B662" s="11">
        <v>4</v>
      </c>
      <c r="C662" s="13">
        <v>20</v>
      </c>
      <c r="D662" s="11">
        <f>+C662+$Q$7</f>
        <v>21</v>
      </c>
      <c r="E662" s="38">
        <v>4</v>
      </c>
      <c r="F662" s="23">
        <v>28</v>
      </c>
      <c r="G662" s="24">
        <v>64</v>
      </c>
      <c r="H662" s="33" t="s">
        <v>942</v>
      </c>
      <c r="I662" s="26" t="s">
        <v>10</v>
      </c>
      <c r="J662" s="27" t="s">
        <v>16</v>
      </c>
      <c r="K662" s="27" t="s">
        <v>12</v>
      </c>
      <c r="L662" s="25" t="s">
        <v>24</v>
      </c>
      <c r="M662" s="25" t="s">
        <v>157</v>
      </c>
      <c r="N662" s="26">
        <v>1965</v>
      </c>
      <c r="O662" s="25" t="s">
        <v>15</v>
      </c>
      <c r="P662" s="9" t="s">
        <v>158</v>
      </c>
    </row>
    <row r="663" spans="2:16" ht="12.75" outlineLevel="3">
      <c r="B663" s="11">
        <v>5</v>
      </c>
      <c r="C663" s="13">
        <v>18</v>
      </c>
      <c r="D663" s="11">
        <f>+C663+$Q$7</f>
        <v>19</v>
      </c>
      <c r="E663" s="38">
        <v>6</v>
      </c>
      <c r="F663" s="31">
        <v>4</v>
      </c>
      <c r="G663" s="32">
        <v>29.259998321533203</v>
      </c>
      <c r="H663" s="33" t="s">
        <v>229</v>
      </c>
      <c r="I663" s="37" t="s">
        <v>10</v>
      </c>
      <c r="J663" s="34" t="s">
        <v>16</v>
      </c>
      <c r="K663" s="35" t="s">
        <v>12</v>
      </c>
      <c r="L663" s="36" t="s">
        <v>24</v>
      </c>
      <c r="M663" s="36" t="s">
        <v>183</v>
      </c>
      <c r="N663" s="37">
        <v>1965</v>
      </c>
      <c r="O663" s="25" t="s">
        <v>15</v>
      </c>
      <c r="P663" s="9" t="s">
        <v>255</v>
      </c>
    </row>
    <row r="664" spans="2:16" ht="12.75" outlineLevel="2">
      <c r="B664" s="11">
        <v>1</v>
      </c>
      <c r="C664" s="13">
        <v>30</v>
      </c>
      <c r="D664" s="11">
        <f>+C664+$Q$7</f>
        <v>31</v>
      </c>
      <c r="E664" s="38">
        <v>1</v>
      </c>
      <c r="F664" s="23">
        <v>68</v>
      </c>
      <c r="G664" s="24">
        <v>46</v>
      </c>
      <c r="H664" s="33" t="s">
        <v>182</v>
      </c>
      <c r="I664" s="26" t="s">
        <v>10</v>
      </c>
      <c r="J664" s="27" t="s">
        <v>16</v>
      </c>
      <c r="K664" s="27" t="s">
        <v>12</v>
      </c>
      <c r="L664" s="25" t="s">
        <v>179</v>
      </c>
      <c r="M664" s="25" t="s">
        <v>183</v>
      </c>
      <c r="N664" s="26">
        <v>1965</v>
      </c>
      <c r="O664" s="25" t="s">
        <v>15</v>
      </c>
      <c r="P664" s="9" t="s">
        <v>163</v>
      </c>
    </row>
    <row r="665" spans="6:16" ht="12.75" outlineLevel="1">
      <c r="F665" s="23"/>
      <c r="G665" s="24"/>
      <c r="H665" s="33" t="s">
        <v>368</v>
      </c>
      <c r="I665" s="26"/>
      <c r="J665" s="27"/>
      <c r="K665" s="27"/>
      <c r="L665" s="25"/>
      <c r="M665" s="25"/>
      <c r="N665" s="26"/>
      <c r="O665" s="25"/>
      <c r="P665" s="9">
        <f>SUBTOTAL(3,P660:P664)</f>
        <v>5</v>
      </c>
    </row>
    <row r="666" spans="4:16" ht="12.75" outlineLevel="3">
      <c r="D666" s="11">
        <f>SUBTOTAL(9,D660:D664)</f>
        <v>99</v>
      </c>
      <c r="F666" s="23"/>
      <c r="G666" s="24"/>
      <c r="H666" s="33" t="s">
        <v>298</v>
      </c>
      <c r="I666" s="26"/>
      <c r="J666" s="27"/>
      <c r="K666" s="27"/>
      <c r="L666" s="25"/>
      <c r="M666" s="25"/>
      <c r="N666" s="26"/>
      <c r="O666" s="25"/>
      <c r="P666" s="9"/>
    </row>
    <row r="667" spans="2:16" ht="12.75" outlineLevel="3">
      <c r="B667" s="11">
        <v>4</v>
      </c>
      <c r="C667" s="13">
        <v>20</v>
      </c>
      <c r="D667" s="11">
        <f>+C667+$Q$7</f>
        <v>21</v>
      </c>
      <c r="E667" s="38">
        <v>5</v>
      </c>
      <c r="F667" s="23">
        <v>71</v>
      </c>
      <c r="G667" s="24">
        <v>149</v>
      </c>
      <c r="H667" s="33" t="s">
        <v>207</v>
      </c>
      <c r="I667" s="26" t="s">
        <v>10</v>
      </c>
      <c r="J667" s="27" t="s">
        <v>16</v>
      </c>
      <c r="K667" s="27" t="s">
        <v>12</v>
      </c>
      <c r="L667" s="25" t="s">
        <v>188</v>
      </c>
      <c r="M667" s="25" t="s">
        <v>189</v>
      </c>
      <c r="N667" s="26">
        <v>1967</v>
      </c>
      <c r="O667" s="25" t="s">
        <v>163</v>
      </c>
      <c r="P667" s="9" t="s">
        <v>163</v>
      </c>
    </row>
    <row r="668" spans="1:17" ht="12.75" outlineLevel="3">
      <c r="A668" s="3"/>
      <c r="B668" s="11">
        <v>8</v>
      </c>
      <c r="C668" s="13">
        <v>13</v>
      </c>
      <c r="D668" s="11">
        <f>+C668+$Q$7</f>
        <v>14</v>
      </c>
      <c r="E668" s="38">
        <v>9</v>
      </c>
      <c r="F668" s="23">
        <v>31</v>
      </c>
      <c r="G668" s="24">
        <v>2933.29974399839</v>
      </c>
      <c r="H668" s="33" t="s">
        <v>943</v>
      </c>
      <c r="I668" s="26" t="s">
        <v>10</v>
      </c>
      <c r="J668" s="27" t="s">
        <v>16</v>
      </c>
      <c r="K668" s="27" t="s">
        <v>12</v>
      </c>
      <c r="L668" s="25" t="s">
        <v>36</v>
      </c>
      <c r="M668" s="25" t="s">
        <v>49</v>
      </c>
      <c r="N668" s="26">
        <v>1967</v>
      </c>
      <c r="O668" s="25" t="s">
        <v>163</v>
      </c>
      <c r="P668" s="9" t="s">
        <v>72</v>
      </c>
      <c r="Q668" s="4"/>
    </row>
    <row r="669" spans="2:16" ht="12.75" outlineLevel="3">
      <c r="B669" s="11">
        <v>3</v>
      </c>
      <c r="C669" s="13">
        <v>23</v>
      </c>
      <c r="D669" s="11">
        <f>+C669+$Q$7</f>
        <v>24</v>
      </c>
      <c r="E669" s="38">
        <v>3</v>
      </c>
      <c r="F669" s="31">
        <v>107</v>
      </c>
      <c r="G669" s="32">
        <v>120</v>
      </c>
      <c r="H669" s="33" t="s">
        <v>207</v>
      </c>
      <c r="I669" s="37" t="s">
        <v>10</v>
      </c>
      <c r="J669" s="34" t="s">
        <v>16</v>
      </c>
      <c r="K669" s="35" t="s">
        <v>12</v>
      </c>
      <c r="L669" s="36" t="s">
        <v>36</v>
      </c>
      <c r="M669" s="36" t="s">
        <v>326</v>
      </c>
      <c r="N669" s="37">
        <v>1967</v>
      </c>
      <c r="O669" s="25" t="s">
        <v>163</v>
      </c>
      <c r="P669" s="9" t="s">
        <v>330</v>
      </c>
    </row>
    <row r="670" spans="2:16" ht="12.75" outlineLevel="3">
      <c r="B670" s="11">
        <v>10</v>
      </c>
      <c r="C670" s="13">
        <v>11</v>
      </c>
      <c r="D670" s="11">
        <f>+C670+$Q$7</f>
        <v>12</v>
      </c>
      <c r="E670" s="38">
        <v>11</v>
      </c>
      <c r="F670" s="31">
        <v>76</v>
      </c>
      <c r="G670" s="32">
        <v>51.31999969482422</v>
      </c>
      <c r="H670" s="33" t="s">
        <v>207</v>
      </c>
      <c r="I670" s="37" t="s">
        <v>10</v>
      </c>
      <c r="J670" s="34" t="s">
        <v>16</v>
      </c>
      <c r="K670" s="35" t="s">
        <v>12</v>
      </c>
      <c r="L670" s="36" t="s">
        <v>36</v>
      </c>
      <c r="M670" s="36" t="s">
        <v>265</v>
      </c>
      <c r="N670" s="37">
        <v>1967</v>
      </c>
      <c r="O670" s="25" t="s">
        <v>163</v>
      </c>
      <c r="P670" s="9" t="s">
        <v>255</v>
      </c>
    </row>
    <row r="671" spans="2:16" ht="12.75" outlineLevel="2">
      <c r="B671" s="11">
        <v>7</v>
      </c>
      <c r="C671" s="13">
        <v>14</v>
      </c>
      <c r="D671" s="11">
        <f>+C671+$Q$7</f>
        <v>15</v>
      </c>
      <c r="E671" s="38">
        <v>7</v>
      </c>
      <c r="F671" s="23">
        <v>60</v>
      </c>
      <c r="G671" s="24">
        <v>116</v>
      </c>
      <c r="H671" s="33" t="s">
        <v>207</v>
      </c>
      <c r="I671" s="26" t="s">
        <v>10</v>
      </c>
      <c r="J671" s="27" t="s">
        <v>16</v>
      </c>
      <c r="K671" s="26" t="s">
        <v>12</v>
      </c>
      <c r="L671" s="25" t="s">
        <v>251</v>
      </c>
      <c r="M671" s="25" t="s">
        <v>252</v>
      </c>
      <c r="N671" s="26">
        <v>1967</v>
      </c>
      <c r="O671" s="25" t="s">
        <v>163</v>
      </c>
      <c r="P671" s="9" t="s">
        <v>256</v>
      </c>
    </row>
    <row r="672" spans="6:16" ht="12.75" outlineLevel="1">
      <c r="F672" s="23"/>
      <c r="G672" s="24"/>
      <c r="H672" s="33" t="s">
        <v>369</v>
      </c>
      <c r="I672" s="26"/>
      <c r="J672" s="27"/>
      <c r="K672" s="26"/>
      <c r="L672" s="25"/>
      <c r="M672" s="25"/>
      <c r="N672" s="26"/>
      <c r="O672" s="25"/>
      <c r="P672" s="9">
        <f>SUBTOTAL(3,P667:P671)</f>
        <v>5</v>
      </c>
    </row>
    <row r="673" spans="4:16" ht="12.75" outlineLevel="3">
      <c r="D673" s="11">
        <f>SUBTOTAL(9,D667:D671)</f>
        <v>86</v>
      </c>
      <c r="F673" s="23"/>
      <c r="G673" s="24"/>
      <c r="H673" s="33" t="s">
        <v>309</v>
      </c>
      <c r="I673" s="26"/>
      <c r="J673" s="27"/>
      <c r="K673" s="26"/>
      <c r="L673" s="25"/>
      <c r="M673" s="25"/>
      <c r="N673" s="26"/>
      <c r="O673" s="25"/>
      <c r="P673" s="9"/>
    </row>
    <row r="674" spans="2:16" ht="12.75" outlineLevel="3">
      <c r="B674" s="11">
        <v>15</v>
      </c>
      <c r="C674" s="13">
        <v>6</v>
      </c>
      <c r="D674" s="11">
        <f aca="true" t="shared" si="8" ref="D674:D679">+C674+$Q$7</f>
        <v>7</v>
      </c>
      <c r="E674" s="38">
        <v>18</v>
      </c>
      <c r="F674" s="23">
        <v>32</v>
      </c>
      <c r="G674" s="24">
        <v>654</v>
      </c>
      <c r="H674" s="33" t="s">
        <v>120</v>
      </c>
      <c r="I674" s="26" t="s">
        <v>10</v>
      </c>
      <c r="J674" s="27" t="s">
        <v>16</v>
      </c>
      <c r="K674" s="27" t="s">
        <v>12</v>
      </c>
      <c r="L674" s="25" t="s">
        <v>121</v>
      </c>
      <c r="M674" s="25">
        <v>750</v>
      </c>
      <c r="N674" s="26">
        <v>1965</v>
      </c>
      <c r="O674" s="25" t="s">
        <v>172</v>
      </c>
      <c r="P674" s="9" t="s">
        <v>163</v>
      </c>
    </row>
    <row r="675" spans="2:16" ht="12.75" outlineLevel="3">
      <c r="B675" s="11">
        <v>13</v>
      </c>
      <c r="C675" s="13">
        <v>8</v>
      </c>
      <c r="D675" s="11">
        <f t="shared" si="8"/>
        <v>9</v>
      </c>
      <c r="E675" s="38">
        <v>13</v>
      </c>
      <c r="F675" s="23">
        <v>54</v>
      </c>
      <c r="G675" s="24">
        <v>557</v>
      </c>
      <c r="H675" s="33" t="s">
        <v>120</v>
      </c>
      <c r="I675" s="26" t="s">
        <v>10</v>
      </c>
      <c r="J675" s="27" t="s">
        <v>16</v>
      </c>
      <c r="K675" s="26" t="s">
        <v>12</v>
      </c>
      <c r="L675" s="25" t="s">
        <v>121</v>
      </c>
      <c r="M675" s="25">
        <v>750</v>
      </c>
      <c r="N675" s="26">
        <v>1965</v>
      </c>
      <c r="O675" s="25" t="s">
        <v>172</v>
      </c>
      <c r="P675" s="9" t="s">
        <v>256</v>
      </c>
    </row>
    <row r="676" spans="2:16" ht="24" outlineLevel="3">
      <c r="B676" s="11" t="s">
        <v>68</v>
      </c>
      <c r="C676" s="5"/>
      <c r="D676" s="11">
        <f t="shared" si="8"/>
        <v>1</v>
      </c>
      <c r="E676" s="38">
        <v>2</v>
      </c>
      <c r="F676" s="23">
        <v>10</v>
      </c>
      <c r="G676" s="24">
        <v>225</v>
      </c>
      <c r="H676" s="33" t="s">
        <v>120</v>
      </c>
      <c r="I676" s="26" t="s">
        <v>10</v>
      </c>
      <c r="J676" s="27" t="s">
        <v>16</v>
      </c>
      <c r="K676" s="27" t="s">
        <v>12</v>
      </c>
      <c r="L676" s="25" t="s">
        <v>121</v>
      </c>
      <c r="M676" s="25" t="s">
        <v>122</v>
      </c>
      <c r="N676" s="26">
        <v>1965</v>
      </c>
      <c r="O676" s="25" t="s">
        <v>172</v>
      </c>
      <c r="P676" s="9" t="s">
        <v>78</v>
      </c>
    </row>
    <row r="677" spans="2:16" ht="12.75" outlineLevel="3">
      <c r="B677" s="11">
        <v>3</v>
      </c>
      <c r="C677" s="13">
        <v>23</v>
      </c>
      <c r="D677" s="11">
        <f t="shared" si="8"/>
        <v>24</v>
      </c>
      <c r="E677" s="38">
        <v>5</v>
      </c>
      <c r="F677" s="23">
        <v>49</v>
      </c>
      <c r="G677" s="24">
        <v>61</v>
      </c>
      <c r="H677" s="33" t="s">
        <v>120</v>
      </c>
      <c r="I677" s="26" t="s">
        <v>10</v>
      </c>
      <c r="J677" s="27" t="s">
        <v>16</v>
      </c>
      <c r="K677" s="27" t="s">
        <v>12</v>
      </c>
      <c r="L677" s="25" t="s">
        <v>121</v>
      </c>
      <c r="M677" s="25" t="s">
        <v>227</v>
      </c>
      <c r="N677" s="26">
        <v>1965</v>
      </c>
      <c r="O677" s="25" t="s">
        <v>172</v>
      </c>
      <c r="P677" s="9" t="s">
        <v>232</v>
      </c>
    </row>
    <row r="678" spans="2:16" ht="12.75" outlineLevel="3">
      <c r="B678" s="11">
        <v>2</v>
      </c>
      <c r="C678" s="13">
        <v>26</v>
      </c>
      <c r="D678" s="11">
        <f t="shared" si="8"/>
        <v>27</v>
      </c>
      <c r="E678" s="38">
        <v>2</v>
      </c>
      <c r="F678" s="23">
        <v>13</v>
      </c>
      <c r="G678" s="24">
        <v>51</v>
      </c>
      <c r="H678" s="33" t="s">
        <v>944</v>
      </c>
      <c r="I678" s="26" t="s">
        <v>10</v>
      </c>
      <c r="J678" s="27" t="s">
        <v>16</v>
      </c>
      <c r="K678" s="27" t="s">
        <v>12</v>
      </c>
      <c r="L678" s="25" t="s">
        <v>155</v>
      </c>
      <c r="M678" s="25">
        <v>750</v>
      </c>
      <c r="N678" s="26">
        <v>1965</v>
      </c>
      <c r="O678" s="25" t="s">
        <v>172</v>
      </c>
      <c r="P678" s="9" t="s">
        <v>158</v>
      </c>
    </row>
    <row r="679" spans="2:16" ht="12.75" outlineLevel="2">
      <c r="B679" s="11">
        <v>16</v>
      </c>
      <c r="C679" s="13">
        <v>5</v>
      </c>
      <c r="D679" s="11">
        <f t="shared" si="8"/>
        <v>6</v>
      </c>
      <c r="E679" s="38">
        <v>17</v>
      </c>
      <c r="F679" s="31">
        <v>92</v>
      </c>
      <c r="G679" s="32">
        <v>301</v>
      </c>
      <c r="H679" s="33" t="s">
        <v>120</v>
      </c>
      <c r="I679" s="37" t="s">
        <v>10</v>
      </c>
      <c r="J679" s="34" t="s">
        <v>16</v>
      </c>
      <c r="K679" s="35" t="s">
        <v>12</v>
      </c>
      <c r="L679" s="36" t="s">
        <v>155</v>
      </c>
      <c r="M679" s="36">
        <v>750</v>
      </c>
      <c r="N679" s="37">
        <v>1965</v>
      </c>
      <c r="O679" s="25" t="s">
        <v>172</v>
      </c>
      <c r="P679" s="9" t="s">
        <v>330</v>
      </c>
    </row>
    <row r="680" spans="6:16" ht="12.75" outlineLevel="1">
      <c r="F680" s="31"/>
      <c r="G680" s="32"/>
      <c r="H680" s="33" t="s">
        <v>370</v>
      </c>
      <c r="I680" s="37"/>
      <c r="J680" s="34"/>
      <c r="K680" s="35"/>
      <c r="L680" s="36"/>
      <c r="M680" s="36"/>
      <c r="N680" s="37"/>
      <c r="O680" s="25"/>
      <c r="P680" s="9">
        <f>SUBTOTAL(3,P674:P679)</f>
        <v>6</v>
      </c>
    </row>
    <row r="681" spans="4:16" ht="12.75" outlineLevel="3">
      <c r="D681" s="11">
        <f>SUBTOTAL(9,D674:D679)</f>
        <v>74</v>
      </c>
      <c r="F681" s="31"/>
      <c r="G681" s="32"/>
      <c r="H681" s="33" t="s">
        <v>296</v>
      </c>
      <c r="I681" s="37"/>
      <c r="J681" s="34"/>
      <c r="K681" s="35"/>
      <c r="L681" s="36"/>
      <c r="M681" s="36"/>
      <c r="N681" s="37"/>
      <c r="O681" s="25"/>
      <c r="P681" s="9"/>
    </row>
    <row r="682" spans="2:16" ht="12.75" outlineLevel="3">
      <c r="B682" s="11">
        <v>3</v>
      </c>
      <c r="C682" s="13">
        <v>23</v>
      </c>
      <c r="D682" s="11">
        <f>+C682+$Q$7</f>
        <v>24</v>
      </c>
      <c r="E682" s="38">
        <v>4</v>
      </c>
      <c r="F682" s="23">
        <v>82</v>
      </c>
      <c r="G682" s="24">
        <v>140</v>
      </c>
      <c r="H682" s="33" t="s">
        <v>206</v>
      </c>
      <c r="I682" s="26" t="s">
        <v>10</v>
      </c>
      <c r="J682" s="27" t="s">
        <v>16</v>
      </c>
      <c r="K682" s="27" t="s">
        <v>12</v>
      </c>
      <c r="L682" s="25" t="s">
        <v>186</v>
      </c>
      <c r="M682" s="25" t="s">
        <v>187</v>
      </c>
      <c r="N682" s="26">
        <v>1970</v>
      </c>
      <c r="O682" s="25" t="s">
        <v>214</v>
      </c>
      <c r="P682" s="9" t="s">
        <v>163</v>
      </c>
    </row>
    <row r="683" spans="2:16" ht="12.75" outlineLevel="3">
      <c r="B683" s="11">
        <v>3</v>
      </c>
      <c r="C683" s="13">
        <v>23</v>
      </c>
      <c r="D683" s="11">
        <f>+C683+$Q$7</f>
        <v>24</v>
      </c>
      <c r="E683" s="38">
        <v>3</v>
      </c>
      <c r="F683" s="23">
        <v>90</v>
      </c>
      <c r="G683" s="24">
        <v>61</v>
      </c>
      <c r="H683" s="33" t="s">
        <v>206</v>
      </c>
      <c r="I683" s="26" t="s">
        <v>10</v>
      </c>
      <c r="J683" s="27" t="s">
        <v>16</v>
      </c>
      <c r="K683" s="26" t="s">
        <v>12</v>
      </c>
      <c r="L683" s="25" t="s">
        <v>117</v>
      </c>
      <c r="M683" s="25" t="s">
        <v>118</v>
      </c>
      <c r="N683" s="26">
        <v>1961</v>
      </c>
      <c r="O683" s="25" t="s">
        <v>214</v>
      </c>
      <c r="P683" s="9" t="s">
        <v>256</v>
      </c>
    </row>
    <row r="684" spans="2:16" ht="12.75" outlineLevel="2">
      <c r="B684" s="11">
        <v>13</v>
      </c>
      <c r="C684" s="13">
        <v>8</v>
      </c>
      <c r="D684" s="11">
        <f>+C684+$Q$7</f>
        <v>9</v>
      </c>
      <c r="E684" s="38">
        <v>14</v>
      </c>
      <c r="F684" s="31">
        <v>44</v>
      </c>
      <c r="G684" s="32">
        <v>65.79000091552734</v>
      </c>
      <c r="H684" s="33" t="s">
        <v>206</v>
      </c>
      <c r="I684" s="37" t="s">
        <v>10</v>
      </c>
      <c r="J684" s="34" t="s">
        <v>16</v>
      </c>
      <c r="K684" s="35" t="s">
        <v>12</v>
      </c>
      <c r="L684" s="36" t="s">
        <v>41</v>
      </c>
      <c r="M684" s="36" t="s">
        <v>266</v>
      </c>
      <c r="N684" s="37">
        <v>1961</v>
      </c>
      <c r="O684" s="25" t="s">
        <v>214</v>
      </c>
      <c r="P684" s="9" t="s">
        <v>255</v>
      </c>
    </row>
    <row r="685" spans="6:16" ht="12.75" outlineLevel="1">
      <c r="F685" s="31"/>
      <c r="G685" s="32"/>
      <c r="H685" s="33" t="s">
        <v>371</v>
      </c>
      <c r="I685" s="37"/>
      <c r="J685" s="34"/>
      <c r="K685" s="35"/>
      <c r="L685" s="36"/>
      <c r="M685" s="36"/>
      <c r="N685" s="37"/>
      <c r="O685" s="25"/>
      <c r="P685" s="9">
        <f>SUBTOTAL(3,P682:P684)</f>
        <v>3</v>
      </c>
    </row>
    <row r="686" spans="4:16" ht="12.75" outlineLevel="3">
      <c r="D686" s="11">
        <f>SUBTOTAL(9,D682:D684)</f>
        <v>57</v>
      </c>
      <c r="F686" s="31"/>
      <c r="G686" s="32"/>
      <c r="H686" s="33" t="s">
        <v>299</v>
      </c>
      <c r="I686" s="37"/>
      <c r="J686" s="34"/>
      <c r="K686" s="35"/>
      <c r="L686" s="36"/>
      <c r="M686" s="36"/>
      <c r="N686" s="37"/>
      <c r="O686" s="25"/>
      <c r="P686" s="9"/>
    </row>
    <row r="687" spans="2:16" ht="12.75" outlineLevel="3">
      <c r="B687" s="11" t="s">
        <v>159</v>
      </c>
      <c r="C687" s="13">
        <v>0</v>
      </c>
      <c r="D687" s="11">
        <f>+C687+$Q$7</f>
        <v>1</v>
      </c>
      <c r="E687" s="38" t="s">
        <v>209</v>
      </c>
      <c r="F687" s="23">
        <v>16</v>
      </c>
      <c r="G687" s="24">
        <v>5187</v>
      </c>
      <c r="H687" s="33" t="s">
        <v>100</v>
      </c>
      <c r="I687" s="26" t="s">
        <v>10</v>
      </c>
      <c r="J687" s="27" t="s">
        <v>16</v>
      </c>
      <c r="K687" s="27" t="s">
        <v>12</v>
      </c>
      <c r="L687" s="25" t="s">
        <v>194</v>
      </c>
      <c r="M687" s="25" t="s">
        <v>196</v>
      </c>
      <c r="N687" s="26">
        <v>1968</v>
      </c>
      <c r="O687" s="25" t="s">
        <v>163</v>
      </c>
      <c r="P687" s="9" t="s">
        <v>163</v>
      </c>
    </row>
    <row r="688" spans="2:16" ht="12.75" outlineLevel="3">
      <c r="B688" s="11">
        <v>1</v>
      </c>
      <c r="C688" s="13">
        <v>30</v>
      </c>
      <c r="D688" s="11">
        <f>+C688+$Q$7</f>
        <v>31</v>
      </c>
      <c r="E688" s="38">
        <v>1</v>
      </c>
      <c r="F688" s="23">
        <v>71</v>
      </c>
      <c r="G688" s="24">
        <v>50</v>
      </c>
      <c r="H688" s="33" t="s">
        <v>100</v>
      </c>
      <c r="I688" s="26" t="s">
        <v>10</v>
      </c>
      <c r="J688" s="27" t="s">
        <v>16</v>
      </c>
      <c r="K688" s="26" t="s">
        <v>12</v>
      </c>
      <c r="L688" s="25" t="s">
        <v>194</v>
      </c>
      <c r="M688" s="25" t="s">
        <v>249</v>
      </c>
      <c r="N688" s="26">
        <v>1968</v>
      </c>
      <c r="O688" s="25" t="s">
        <v>163</v>
      </c>
      <c r="P688" s="9" t="s">
        <v>256</v>
      </c>
    </row>
    <row r="689" spans="2:16" ht="12.75" outlineLevel="2">
      <c r="B689" s="11">
        <v>4</v>
      </c>
      <c r="C689" s="13">
        <v>20</v>
      </c>
      <c r="D689" s="11">
        <f>+C689+$Q$7</f>
        <v>21</v>
      </c>
      <c r="E689" s="38">
        <v>4</v>
      </c>
      <c r="F689" s="31">
        <v>103</v>
      </c>
      <c r="G689" s="32">
        <v>129</v>
      </c>
      <c r="H689" s="33" t="s">
        <v>100</v>
      </c>
      <c r="I689" s="37" t="s">
        <v>10</v>
      </c>
      <c r="J689" s="34" t="s">
        <v>16</v>
      </c>
      <c r="K689" s="35" t="s">
        <v>12</v>
      </c>
      <c r="L689" s="36" t="s">
        <v>30</v>
      </c>
      <c r="M689" s="36" t="s">
        <v>325</v>
      </c>
      <c r="N689" s="37">
        <v>1968</v>
      </c>
      <c r="O689" s="25" t="s">
        <v>163</v>
      </c>
      <c r="P689" s="9" t="s">
        <v>330</v>
      </c>
    </row>
    <row r="690" spans="6:16" ht="12.75" outlineLevel="1">
      <c r="F690" s="31"/>
      <c r="G690" s="32"/>
      <c r="H690" s="33" t="s">
        <v>350</v>
      </c>
      <c r="I690" s="37"/>
      <c r="J690" s="34"/>
      <c r="K690" s="35"/>
      <c r="L690" s="36"/>
      <c r="M690" s="36"/>
      <c r="N690" s="37"/>
      <c r="O690" s="25"/>
      <c r="P690" s="9">
        <f>SUBTOTAL(3,P687:P689)</f>
        <v>3</v>
      </c>
    </row>
    <row r="691" spans="4:16" ht="12.75" outlineLevel="3">
      <c r="D691" s="11">
        <f>SUBTOTAL(9,D687:D689)</f>
        <v>53</v>
      </c>
      <c r="F691" s="31"/>
      <c r="G691" s="32"/>
      <c r="H691" s="33" t="s">
        <v>284</v>
      </c>
      <c r="I691" s="37"/>
      <c r="J691" s="34"/>
      <c r="K691" s="35"/>
      <c r="L691" s="36"/>
      <c r="M691" s="36"/>
      <c r="N691" s="37"/>
      <c r="O691" s="25"/>
      <c r="P691" s="9"/>
    </row>
    <row r="692" spans="2:16" ht="12.75" outlineLevel="3">
      <c r="B692" s="11">
        <v>10</v>
      </c>
      <c r="C692" s="13">
        <v>11</v>
      </c>
      <c r="D692" s="11">
        <f>+C692+$Q$7</f>
        <v>12</v>
      </c>
      <c r="E692" s="38">
        <v>11</v>
      </c>
      <c r="F692" s="23">
        <v>66</v>
      </c>
      <c r="G692" s="24">
        <v>373</v>
      </c>
      <c r="H692" s="33" t="s">
        <v>945</v>
      </c>
      <c r="I692" s="26" t="s">
        <v>10</v>
      </c>
      <c r="J692" s="27" t="s">
        <v>16</v>
      </c>
      <c r="K692" s="27" t="s">
        <v>12</v>
      </c>
      <c r="L692" s="25" t="s">
        <v>194</v>
      </c>
      <c r="M692" s="25" t="s">
        <v>946</v>
      </c>
      <c r="N692" s="26">
        <v>1964</v>
      </c>
      <c r="O692" s="25" t="s">
        <v>947</v>
      </c>
      <c r="P692" s="9" t="s">
        <v>163</v>
      </c>
    </row>
    <row r="693" spans="1:17" ht="12.75" outlineLevel="2">
      <c r="A693" s="3"/>
      <c r="B693" s="11">
        <v>2</v>
      </c>
      <c r="C693" s="13">
        <v>26</v>
      </c>
      <c r="D693" s="11">
        <f>+C693+$Q$7</f>
        <v>27</v>
      </c>
      <c r="E693" s="38">
        <v>2</v>
      </c>
      <c r="F693" s="23">
        <v>40</v>
      </c>
      <c r="G693" s="24">
        <v>3047.199935999576</v>
      </c>
      <c r="H693" s="33" t="s">
        <v>948</v>
      </c>
      <c r="I693" s="26" t="s">
        <v>10</v>
      </c>
      <c r="J693" s="27" t="s">
        <v>16</v>
      </c>
      <c r="K693" s="27" t="s">
        <v>12</v>
      </c>
      <c r="L693" s="25" t="s">
        <v>30</v>
      </c>
      <c r="M693" s="25" t="s">
        <v>946</v>
      </c>
      <c r="N693" s="26">
        <v>1964</v>
      </c>
      <c r="O693" s="25" t="s">
        <v>947</v>
      </c>
      <c r="P693" s="9" t="s">
        <v>72</v>
      </c>
      <c r="Q693" s="4"/>
    </row>
    <row r="694" spans="1:17" ht="12.75" outlineLevel="1">
      <c r="A694" s="3"/>
      <c r="F694" s="23"/>
      <c r="G694" s="24"/>
      <c r="H694" s="33" t="s">
        <v>949</v>
      </c>
      <c r="I694" s="26"/>
      <c r="J694" s="27"/>
      <c r="K694" s="27"/>
      <c r="L694" s="25"/>
      <c r="M694" s="25"/>
      <c r="N694" s="26"/>
      <c r="O694" s="25"/>
      <c r="P694" s="9">
        <f>SUBTOTAL(3,P692:P693)</f>
        <v>2</v>
      </c>
      <c r="Q694" s="4"/>
    </row>
    <row r="695" spans="1:17" ht="12.75" outlineLevel="3">
      <c r="A695" s="3"/>
      <c r="D695" s="11">
        <f>SUBTOTAL(9,D692:D693)</f>
        <v>39</v>
      </c>
      <c r="F695" s="23"/>
      <c r="G695" s="24"/>
      <c r="H695" s="33" t="s">
        <v>950</v>
      </c>
      <c r="I695" s="26"/>
      <c r="J695" s="27"/>
      <c r="K695" s="27"/>
      <c r="L695" s="25"/>
      <c r="M695" s="25"/>
      <c r="N695" s="26"/>
      <c r="O695" s="25"/>
      <c r="P695" s="9"/>
      <c r="Q695" s="4"/>
    </row>
    <row r="696" spans="2:16" ht="12.75" outlineLevel="3">
      <c r="B696" s="11">
        <v>7</v>
      </c>
      <c r="C696" s="13">
        <v>14</v>
      </c>
      <c r="D696" s="11">
        <f>+C696+$Q$7</f>
        <v>15</v>
      </c>
      <c r="E696" s="38">
        <v>8</v>
      </c>
      <c r="F696" s="23">
        <v>122</v>
      </c>
      <c r="G696" s="24">
        <v>177</v>
      </c>
      <c r="H696" s="33" t="s">
        <v>951</v>
      </c>
      <c r="I696" s="26" t="s">
        <v>10</v>
      </c>
      <c r="J696" s="27" t="s">
        <v>16</v>
      </c>
      <c r="K696" s="27" t="s">
        <v>12</v>
      </c>
      <c r="L696" s="25" t="s">
        <v>115</v>
      </c>
      <c r="M696" s="25" t="s">
        <v>952</v>
      </c>
      <c r="N696" s="26">
        <v>1967</v>
      </c>
      <c r="O696" s="25" t="s">
        <v>163</v>
      </c>
      <c r="P696" s="9" t="s">
        <v>163</v>
      </c>
    </row>
    <row r="697" spans="2:16" ht="12.75" outlineLevel="2">
      <c r="B697" s="11">
        <v>5</v>
      </c>
      <c r="C697" s="13">
        <v>18</v>
      </c>
      <c r="D697" s="11">
        <f>+C697+$Q$7</f>
        <v>19</v>
      </c>
      <c r="E697" s="38">
        <v>5</v>
      </c>
      <c r="F697" s="23">
        <v>69</v>
      </c>
      <c r="G697" s="24">
        <v>79</v>
      </c>
      <c r="H697" s="33" t="s">
        <v>951</v>
      </c>
      <c r="I697" s="26" t="s">
        <v>10</v>
      </c>
      <c r="J697" s="27" t="s">
        <v>16</v>
      </c>
      <c r="K697" s="26" t="s">
        <v>12</v>
      </c>
      <c r="L697" s="25" t="s">
        <v>115</v>
      </c>
      <c r="M697" s="25">
        <v>124</v>
      </c>
      <c r="N697" s="26">
        <v>1967</v>
      </c>
      <c r="O697" s="25" t="s">
        <v>163</v>
      </c>
      <c r="P697" s="9" t="s">
        <v>256</v>
      </c>
    </row>
    <row r="698" spans="6:16" ht="12.75" outlineLevel="1">
      <c r="F698" s="23"/>
      <c r="G698" s="24"/>
      <c r="H698" s="33" t="s">
        <v>953</v>
      </c>
      <c r="I698" s="26"/>
      <c r="J698" s="27"/>
      <c r="K698" s="26"/>
      <c r="L698" s="25"/>
      <c r="M698" s="25"/>
      <c r="N698" s="26"/>
      <c r="O698" s="25"/>
      <c r="P698" s="9">
        <f>SUBTOTAL(3,P696:P697)</f>
        <v>2</v>
      </c>
    </row>
    <row r="699" spans="4:16" ht="12.75" outlineLevel="3">
      <c r="D699" s="11">
        <f>SUBTOTAL(9,D696:D697)</f>
        <v>34</v>
      </c>
      <c r="F699" s="23"/>
      <c r="G699" s="24"/>
      <c r="H699" s="33" t="s">
        <v>954</v>
      </c>
      <c r="I699" s="26"/>
      <c r="J699" s="27"/>
      <c r="K699" s="26"/>
      <c r="L699" s="25"/>
      <c r="M699" s="25"/>
      <c r="N699" s="26"/>
      <c r="O699" s="25"/>
      <c r="P699" s="9"/>
    </row>
    <row r="700" spans="2:16" ht="12.75" outlineLevel="2">
      <c r="B700" s="11">
        <v>1</v>
      </c>
      <c r="C700" s="13">
        <v>30</v>
      </c>
      <c r="D700" s="11">
        <f>+C700+$Q$7</f>
        <v>31</v>
      </c>
      <c r="E700" s="38">
        <v>1</v>
      </c>
      <c r="F700" s="31">
        <v>28</v>
      </c>
      <c r="G700" s="32">
        <v>52</v>
      </c>
      <c r="H700" s="33" t="s">
        <v>955</v>
      </c>
      <c r="I700" s="37" t="s">
        <v>10</v>
      </c>
      <c r="J700" s="34" t="s">
        <v>16</v>
      </c>
      <c r="K700" s="35" t="s">
        <v>12</v>
      </c>
      <c r="L700" s="36" t="s">
        <v>30</v>
      </c>
      <c r="M700" s="36" t="s">
        <v>325</v>
      </c>
      <c r="N700" s="37">
        <v>1970</v>
      </c>
      <c r="O700" s="25" t="s">
        <v>119</v>
      </c>
      <c r="P700" s="9" t="s">
        <v>330</v>
      </c>
    </row>
    <row r="701" spans="6:16" ht="12.75" outlineLevel="1">
      <c r="F701" s="31"/>
      <c r="G701" s="32"/>
      <c r="H701" s="33" t="s">
        <v>956</v>
      </c>
      <c r="I701" s="37"/>
      <c r="J701" s="34"/>
      <c r="K701" s="35"/>
      <c r="L701" s="36"/>
      <c r="M701" s="36"/>
      <c r="N701" s="37"/>
      <c r="O701" s="25"/>
      <c r="P701" s="9">
        <f>SUBTOTAL(3,P700:P700)</f>
        <v>1</v>
      </c>
    </row>
    <row r="702" spans="4:16" ht="12.75" outlineLevel="3">
      <c r="D702" s="11">
        <f>SUBTOTAL(9,D700:D700)</f>
        <v>31</v>
      </c>
      <c r="F702" s="31"/>
      <c r="G702" s="32"/>
      <c r="H702" s="33" t="s">
        <v>957</v>
      </c>
      <c r="I702" s="37"/>
      <c r="J702" s="34"/>
      <c r="K702" s="35"/>
      <c r="L702" s="36"/>
      <c r="M702" s="36"/>
      <c r="N702" s="37"/>
      <c r="O702" s="25"/>
      <c r="P702" s="9"/>
    </row>
    <row r="703" spans="1:17" ht="12.75" outlineLevel="2">
      <c r="A703" s="3"/>
      <c r="B703" s="11">
        <v>1</v>
      </c>
      <c r="C703" s="13">
        <v>30</v>
      </c>
      <c r="D703" s="11">
        <f>+C703+$Q$7</f>
        <v>31</v>
      </c>
      <c r="E703" s="38">
        <v>1</v>
      </c>
      <c r="F703" s="23">
        <v>6</v>
      </c>
      <c r="G703" s="24">
        <v>3051.8</v>
      </c>
      <c r="H703" s="33" t="s">
        <v>958</v>
      </c>
      <c r="I703" s="26" t="s">
        <v>10</v>
      </c>
      <c r="J703" s="27" t="s">
        <v>16</v>
      </c>
      <c r="K703" s="27" t="s">
        <v>12</v>
      </c>
      <c r="L703" s="25" t="s">
        <v>959</v>
      </c>
      <c r="M703" s="25" t="s">
        <v>960</v>
      </c>
      <c r="N703" s="26">
        <v>1968</v>
      </c>
      <c r="O703" s="25" t="s">
        <v>127</v>
      </c>
      <c r="P703" s="9" t="s">
        <v>72</v>
      </c>
      <c r="Q703" s="4"/>
    </row>
    <row r="704" spans="1:17" ht="12.75" outlineLevel="1">
      <c r="A704" s="3"/>
      <c r="F704" s="23"/>
      <c r="G704" s="24"/>
      <c r="H704" s="33" t="s">
        <v>961</v>
      </c>
      <c r="I704" s="26"/>
      <c r="J704" s="27"/>
      <c r="K704" s="27"/>
      <c r="L704" s="25"/>
      <c r="M704" s="25"/>
      <c r="N704" s="26"/>
      <c r="O704" s="25"/>
      <c r="P704" s="9">
        <f>SUBTOTAL(3,P703:P703)</f>
        <v>1</v>
      </c>
      <c r="Q704" s="4"/>
    </row>
    <row r="705" spans="1:17" ht="12.75" outlineLevel="3">
      <c r="A705" s="3"/>
      <c r="D705" s="11">
        <f>SUBTOTAL(9,D703:D703)</f>
        <v>31</v>
      </c>
      <c r="F705" s="23"/>
      <c r="G705" s="24"/>
      <c r="H705" s="33" t="s">
        <v>962</v>
      </c>
      <c r="I705" s="26"/>
      <c r="J705" s="27"/>
      <c r="K705" s="27"/>
      <c r="L705" s="25"/>
      <c r="M705" s="25"/>
      <c r="N705" s="26"/>
      <c r="O705" s="25"/>
      <c r="P705" s="9"/>
      <c r="Q705" s="4"/>
    </row>
    <row r="706" spans="1:17" ht="12.75" outlineLevel="3">
      <c r="A706" s="3"/>
      <c r="B706" s="11">
        <v>3</v>
      </c>
      <c r="C706" s="13">
        <v>23</v>
      </c>
      <c r="D706" s="11">
        <f>+C706+$Q$7</f>
        <v>24</v>
      </c>
      <c r="E706" s="38">
        <v>3</v>
      </c>
      <c r="F706" s="23">
        <v>26</v>
      </c>
      <c r="G706" s="24">
        <v>3043.3997439983427</v>
      </c>
      <c r="H706" s="33" t="s">
        <v>963</v>
      </c>
      <c r="I706" s="26" t="s">
        <v>10</v>
      </c>
      <c r="J706" s="27" t="s">
        <v>16</v>
      </c>
      <c r="K706" s="27" t="s">
        <v>12</v>
      </c>
      <c r="L706" s="25" t="s">
        <v>964</v>
      </c>
      <c r="M706" s="25">
        <v>750</v>
      </c>
      <c r="N706" s="26">
        <v>1966</v>
      </c>
      <c r="O706" s="25" t="s">
        <v>15</v>
      </c>
      <c r="P706" s="9" t="s">
        <v>72</v>
      </c>
      <c r="Q706" s="4"/>
    </row>
    <row r="707" spans="2:16" ht="12.75" outlineLevel="2">
      <c r="B707" s="11">
        <v>15</v>
      </c>
      <c r="C707" s="13">
        <v>6</v>
      </c>
      <c r="D707" s="11">
        <f>+C707+$Q$7</f>
        <v>7</v>
      </c>
      <c r="E707" s="38">
        <v>16</v>
      </c>
      <c r="F707" s="31">
        <v>5</v>
      </c>
      <c r="G707" s="32">
        <v>71.6199951171875</v>
      </c>
      <c r="H707" s="33" t="s">
        <v>963</v>
      </c>
      <c r="I707" s="37" t="s">
        <v>10</v>
      </c>
      <c r="J707" s="34" t="s">
        <v>16</v>
      </c>
      <c r="K707" s="35" t="s">
        <v>12</v>
      </c>
      <c r="L707" s="36" t="s">
        <v>155</v>
      </c>
      <c r="M707" s="36" t="s">
        <v>195</v>
      </c>
      <c r="N707" s="37">
        <v>1966</v>
      </c>
      <c r="O707" s="25" t="s">
        <v>15</v>
      </c>
      <c r="P707" s="9" t="s">
        <v>255</v>
      </c>
    </row>
    <row r="708" spans="6:16" ht="12.75" outlineLevel="1">
      <c r="F708" s="31"/>
      <c r="G708" s="32"/>
      <c r="H708" s="33" t="s">
        <v>965</v>
      </c>
      <c r="I708" s="37"/>
      <c r="J708" s="34"/>
      <c r="K708" s="35"/>
      <c r="L708" s="36"/>
      <c r="M708" s="36"/>
      <c r="N708" s="37"/>
      <c r="O708" s="25"/>
      <c r="P708" s="9">
        <f>SUBTOTAL(3,P706:P707)</f>
        <v>2</v>
      </c>
    </row>
    <row r="709" spans="4:16" ht="12.75" outlineLevel="3">
      <c r="D709" s="11">
        <f>SUBTOTAL(9,D706:D707)</f>
        <v>31</v>
      </c>
      <c r="F709" s="31"/>
      <c r="G709" s="32"/>
      <c r="H709" s="33" t="s">
        <v>966</v>
      </c>
      <c r="I709" s="37"/>
      <c r="J709" s="34"/>
      <c r="K709" s="35"/>
      <c r="L709" s="36"/>
      <c r="M709" s="36"/>
      <c r="N709" s="37"/>
      <c r="O709" s="25"/>
      <c r="P709" s="9"/>
    </row>
    <row r="710" spans="2:16" ht="12.75" outlineLevel="2">
      <c r="B710" s="11">
        <v>2</v>
      </c>
      <c r="C710" s="13">
        <v>26</v>
      </c>
      <c r="D710" s="11">
        <f>+C710+$Q$7</f>
        <v>27</v>
      </c>
      <c r="E710" s="38">
        <v>2</v>
      </c>
      <c r="F710" s="31">
        <v>91</v>
      </c>
      <c r="G710" s="32">
        <v>7.1399993896484375</v>
      </c>
      <c r="H710" s="33" t="s">
        <v>967</v>
      </c>
      <c r="I710" s="37" t="s">
        <v>10</v>
      </c>
      <c r="J710" s="34" t="s">
        <v>16</v>
      </c>
      <c r="K710" s="35" t="s">
        <v>12</v>
      </c>
      <c r="L710" s="36" t="s">
        <v>155</v>
      </c>
      <c r="M710" s="36" t="s">
        <v>195</v>
      </c>
      <c r="N710" s="37">
        <v>1963</v>
      </c>
      <c r="O710" s="25" t="s">
        <v>15</v>
      </c>
      <c r="P710" s="9" t="s">
        <v>255</v>
      </c>
    </row>
    <row r="711" spans="6:16" ht="12.75" outlineLevel="1">
      <c r="F711" s="31"/>
      <c r="G711" s="32"/>
      <c r="H711" s="33" t="s">
        <v>968</v>
      </c>
      <c r="I711" s="37"/>
      <c r="J711" s="34"/>
      <c r="K711" s="35"/>
      <c r="L711" s="36"/>
      <c r="M711" s="36"/>
      <c r="N711" s="37"/>
      <c r="O711" s="25"/>
      <c r="P711" s="9">
        <f>SUBTOTAL(3,P710:P710)</f>
        <v>1</v>
      </c>
    </row>
    <row r="712" spans="4:16" ht="12.75" outlineLevel="3">
      <c r="D712" s="11">
        <f>SUBTOTAL(9,D710:D710)</f>
        <v>27</v>
      </c>
      <c r="F712" s="31"/>
      <c r="G712" s="32"/>
      <c r="H712" s="33" t="s">
        <v>969</v>
      </c>
      <c r="I712" s="37"/>
      <c r="J712" s="34"/>
      <c r="K712" s="35"/>
      <c r="L712" s="36"/>
      <c r="M712" s="36"/>
      <c r="N712" s="37"/>
      <c r="O712" s="25"/>
      <c r="P712" s="9"/>
    </row>
    <row r="713" spans="2:16" ht="12.75" outlineLevel="2">
      <c r="B713" s="11">
        <v>2</v>
      </c>
      <c r="C713" s="13">
        <v>26</v>
      </c>
      <c r="D713" s="11">
        <f>+C713+$Q$7</f>
        <v>27</v>
      </c>
      <c r="E713" s="38">
        <v>2</v>
      </c>
      <c r="F713" s="23">
        <v>88</v>
      </c>
      <c r="G713" s="24">
        <v>55</v>
      </c>
      <c r="H713" s="33" t="s">
        <v>970</v>
      </c>
      <c r="I713" s="26" t="s">
        <v>10</v>
      </c>
      <c r="J713" s="27" t="s">
        <v>16</v>
      </c>
      <c r="K713" s="26" t="s">
        <v>12</v>
      </c>
      <c r="L713" s="25" t="s">
        <v>115</v>
      </c>
      <c r="M713" s="25" t="s">
        <v>971</v>
      </c>
      <c r="N713" s="26">
        <v>1969</v>
      </c>
      <c r="O713" s="9" t="s">
        <v>130</v>
      </c>
      <c r="P713" s="9" t="s">
        <v>256</v>
      </c>
    </row>
    <row r="714" spans="6:16" ht="12.75" outlineLevel="1">
      <c r="F714" s="23"/>
      <c r="G714" s="24"/>
      <c r="H714" s="33" t="s">
        <v>972</v>
      </c>
      <c r="I714" s="26"/>
      <c r="J714" s="27"/>
      <c r="K714" s="26"/>
      <c r="L714" s="25"/>
      <c r="M714" s="25"/>
      <c r="N714" s="26"/>
      <c r="O714" s="9"/>
      <c r="P714" s="9">
        <f>SUBTOTAL(3,P713:P713)</f>
        <v>1</v>
      </c>
    </row>
    <row r="715" spans="4:16" ht="12.75" outlineLevel="3">
      <c r="D715" s="11">
        <f>SUBTOTAL(9,D713:D713)</f>
        <v>27</v>
      </c>
      <c r="F715" s="23"/>
      <c r="G715" s="24"/>
      <c r="H715" s="33" t="s">
        <v>973</v>
      </c>
      <c r="I715" s="26"/>
      <c r="J715" s="27"/>
      <c r="K715" s="26"/>
      <c r="L715" s="25"/>
      <c r="M715" s="25"/>
      <c r="N715" s="26"/>
      <c r="O715" s="9"/>
      <c r="P715" s="9"/>
    </row>
    <row r="716" spans="2:16" ht="12.75" outlineLevel="3">
      <c r="B716" s="11">
        <v>19</v>
      </c>
      <c r="C716" s="13">
        <v>2</v>
      </c>
      <c r="D716" s="11">
        <f>+C716+$Q$7</f>
        <v>3</v>
      </c>
      <c r="E716" s="38">
        <v>25</v>
      </c>
      <c r="F716" s="23">
        <v>114</v>
      </c>
      <c r="G716" s="24">
        <v>5715</v>
      </c>
      <c r="H716" s="33" t="s">
        <v>974</v>
      </c>
      <c r="I716" s="26" t="s">
        <v>10</v>
      </c>
      <c r="J716" s="27" t="s">
        <v>16</v>
      </c>
      <c r="K716" s="27" t="s">
        <v>12</v>
      </c>
      <c r="L716" s="25" t="s">
        <v>186</v>
      </c>
      <c r="M716" s="25" t="s">
        <v>975</v>
      </c>
      <c r="N716" s="26">
        <v>1969</v>
      </c>
      <c r="O716" s="25" t="s">
        <v>314</v>
      </c>
      <c r="P716" s="9" t="s">
        <v>163</v>
      </c>
    </row>
    <row r="717" spans="2:16" ht="12.75" outlineLevel="3">
      <c r="B717" s="11">
        <v>7</v>
      </c>
      <c r="C717" s="13">
        <v>14</v>
      </c>
      <c r="D717" s="11">
        <f>+C717+$Q$7</f>
        <v>15</v>
      </c>
      <c r="E717" s="38">
        <v>10</v>
      </c>
      <c r="F717" s="23">
        <v>47</v>
      </c>
      <c r="G717" s="24">
        <v>86</v>
      </c>
      <c r="H717" s="33" t="s">
        <v>974</v>
      </c>
      <c r="I717" s="26" t="s">
        <v>10</v>
      </c>
      <c r="J717" s="27" t="s">
        <v>16</v>
      </c>
      <c r="K717" s="27" t="s">
        <v>12</v>
      </c>
      <c r="L717" s="25" t="s">
        <v>186</v>
      </c>
      <c r="M717" s="25" t="s">
        <v>975</v>
      </c>
      <c r="N717" s="26">
        <v>1969</v>
      </c>
      <c r="O717" s="25" t="s">
        <v>314</v>
      </c>
      <c r="P717" s="9" t="s">
        <v>232</v>
      </c>
    </row>
    <row r="718" spans="2:16" ht="12.75" outlineLevel="2">
      <c r="B718" s="11">
        <v>15</v>
      </c>
      <c r="C718" s="13">
        <v>6</v>
      </c>
      <c r="D718" s="11">
        <f>+C718+$Q$7</f>
        <v>7</v>
      </c>
      <c r="E718" s="38">
        <v>16</v>
      </c>
      <c r="F718" s="31">
        <v>140</v>
      </c>
      <c r="G718" s="32">
        <v>292</v>
      </c>
      <c r="H718" s="33" t="s">
        <v>974</v>
      </c>
      <c r="I718" s="37" t="s">
        <v>10</v>
      </c>
      <c r="J718" s="34" t="s">
        <v>16</v>
      </c>
      <c r="K718" s="35" t="s">
        <v>12</v>
      </c>
      <c r="L718" s="36" t="s">
        <v>154</v>
      </c>
      <c r="M718" s="36" t="s">
        <v>975</v>
      </c>
      <c r="N718" s="37">
        <v>1969</v>
      </c>
      <c r="O718" s="25" t="s">
        <v>314</v>
      </c>
      <c r="P718" s="9" t="s">
        <v>330</v>
      </c>
    </row>
    <row r="719" spans="6:16" ht="12.75" outlineLevel="1">
      <c r="F719" s="31"/>
      <c r="G719" s="32"/>
      <c r="H719" s="33" t="s">
        <v>976</v>
      </c>
      <c r="I719" s="37"/>
      <c r="J719" s="34"/>
      <c r="K719" s="35"/>
      <c r="L719" s="36"/>
      <c r="M719" s="36"/>
      <c r="N719" s="37"/>
      <c r="O719" s="25"/>
      <c r="P719" s="9">
        <f>SUBTOTAL(3,P716:P718)</f>
        <v>3</v>
      </c>
    </row>
    <row r="720" spans="4:16" ht="12.75" outlineLevel="3">
      <c r="D720" s="11">
        <f>SUBTOTAL(9,D716:D718)</f>
        <v>25</v>
      </c>
      <c r="F720" s="31"/>
      <c r="G720" s="32"/>
      <c r="H720" s="33" t="s">
        <v>977</v>
      </c>
      <c r="I720" s="37"/>
      <c r="J720" s="34"/>
      <c r="K720" s="35"/>
      <c r="L720" s="36"/>
      <c r="M720" s="36"/>
      <c r="N720" s="37"/>
      <c r="O720" s="25"/>
      <c r="P720" s="9"/>
    </row>
    <row r="721" spans="2:16" ht="12.75" outlineLevel="2">
      <c r="B721" s="11">
        <v>3</v>
      </c>
      <c r="C721" s="13">
        <v>23</v>
      </c>
      <c r="D721" s="11">
        <f>+C721+$Q$7</f>
        <v>24</v>
      </c>
      <c r="E721" s="38">
        <v>3</v>
      </c>
      <c r="F721" s="31">
        <v>16</v>
      </c>
      <c r="G721" s="32">
        <v>18.630001068115234</v>
      </c>
      <c r="H721" s="33" t="s">
        <v>978</v>
      </c>
      <c r="I721" s="37" t="s">
        <v>10</v>
      </c>
      <c r="J721" s="34" t="s">
        <v>16</v>
      </c>
      <c r="K721" s="35" t="s">
        <v>12</v>
      </c>
      <c r="L721" s="36" t="s">
        <v>13</v>
      </c>
      <c r="M721" s="36" t="s">
        <v>979</v>
      </c>
      <c r="N721" s="37">
        <v>1969</v>
      </c>
      <c r="O721" s="25" t="s">
        <v>15</v>
      </c>
      <c r="P721" s="9" t="s">
        <v>255</v>
      </c>
    </row>
    <row r="722" spans="6:16" ht="12.75" outlineLevel="1">
      <c r="F722" s="31"/>
      <c r="G722" s="32"/>
      <c r="H722" s="33" t="s">
        <v>980</v>
      </c>
      <c r="I722" s="37"/>
      <c r="J722" s="34"/>
      <c r="K722" s="35"/>
      <c r="L722" s="36"/>
      <c r="M722" s="36"/>
      <c r="N722" s="37"/>
      <c r="O722" s="25"/>
      <c r="P722" s="9">
        <f>SUBTOTAL(3,P721:P721)</f>
        <v>1</v>
      </c>
    </row>
    <row r="723" spans="4:16" ht="12.75" outlineLevel="3">
      <c r="D723" s="11">
        <f>SUBTOTAL(9,D721:D721)</f>
        <v>24</v>
      </c>
      <c r="F723" s="31"/>
      <c r="G723" s="32"/>
      <c r="H723" s="33" t="s">
        <v>981</v>
      </c>
      <c r="I723" s="37"/>
      <c r="J723" s="34"/>
      <c r="K723" s="35"/>
      <c r="L723" s="36"/>
      <c r="M723" s="36"/>
      <c r="N723" s="37"/>
      <c r="O723" s="25"/>
      <c r="P723" s="9"/>
    </row>
    <row r="724" spans="2:16" ht="12.75" outlineLevel="3">
      <c r="B724" s="11">
        <v>11</v>
      </c>
      <c r="C724" s="13">
        <v>10</v>
      </c>
      <c r="D724" s="11">
        <f>+C724+$Q$7</f>
        <v>11</v>
      </c>
      <c r="E724" s="38">
        <v>11</v>
      </c>
      <c r="F724" s="23">
        <v>85</v>
      </c>
      <c r="G724" s="24">
        <v>235</v>
      </c>
      <c r="H724" s="33" t="s">
        <v>982</v>
      </c>
      <c r="I724" s="26" t="s">
        <v>10</v>
      </c>
      <c r="J724" s="27" t="s">
        <v>16</v>
      </c>
      <c r="K724" s="26" t="s">
        <v>12</v>
      </c>
      <c r="L724" s="25" t="s">
        <v>43</v>
      </c>
      <c r="M724" s="25" t="s">
        <v>983</v>
      </c>
      <c r="N724" s="26">
        <v>1967</v>
      </c>
      <c r="O724" s="9" t="s">
        <v>130</v>
      </c>
      <c r="P724" s="9" t="s">
        <v>256</v>
      </c>
    </row>
    <row r="725" spans="2:16" ht="12.75" outlineLevel="2">
      <c r="B725" s="11">
        <v>9</v>
      </c>
      <c r="C725" s="13">
        <v>12</v>
      </c>
      <c r="D725" s="11">
        <f>+C725+$Q$7</f>
        <v>13</v>
      </c>
      <c r="E725" s="38">
        <v>10</v>
      </c>
      <c r="F725" s="31">
        <v>81</v>
      </c>
      <c r="G725" s="32">
        <v>46.470001220703125</v>
      </c>
      <c r="H725" s="33" t="s">
        <v>982</v>
      </c>
      <c r="I725" s="37" t="s">
        <v>10</v>
      </c>
      <c r="J725" s="34" t="s">
        <v>16</v>
      </c>
      <c r="K725" s="35" t="s">
        <v>12</v>
      </c>
      <c r="L725" s="36" t="s">
        <v>43</v>
      </c>
      <c r="M725" s="36" t="s">
        <v>984</v>
      </c>
      <c r="N725" s="37">
        <v>1967</v>
      </c>
      <c r="O725" s="9" t="s">
        <v>130</v>
      </c>
      <c r="P725" s="9" t="s">
        <v>255</v>
      </c>
    </row>
    <row r="726" spans="6:16" ht="12.75" outlineLevel="1">
      <c r="F726" s="31"/>
      <c r="G726" s="32"/>
      <c r="H726" s="33" t="s">
        <v>985</v>
      </c>
      <c r="I726" s="37"/>
      <c r="J726" s="34"/>
      <c r="K726" s="35"/>
      <c r="L726" s="36"/>
      <c r="M726" s="36"/>
      <c r="N726" s="37"/>
      <c r="O726" s="9"/>
      <c r="P726" s="9">
        <f>SUBTOTAL(3,P724:P725)</f>
        <v>2</v>
      </c>
    </row>
    <row r="727" spans="4:16" ht="12.75" outlineLevel="3">
      <c r="D727" s="11">
        <f>SUBTOTAL(9,D724:D725)</f>
        <v>24</v>
      </c>
      <c r="F727" s="31"/>
      <c r="G727" s="32"/>
      <c r="H727" s="33" t="s">
        <v>986</v>
      </c>
      <c r="I727" s="37"/>
      <c r="J727" s="34"/>
      <c r="K727" s="35"/>
      <c r="L727" s="36"/>
      <c r="M727" s="36"/>
      <c r="N727" s="37"/>
      <c r="O727" s="9"/>
      <c r="P727" s="9"/>
    </row>
    <row r="728" spans="2:16" ht="24" outlineLevel="3">
      <c r="B728" s="11" t="s">
        <v>68</v>
      </c>
      <c r="C728" s="13">
        <v>0</v>
      </c>
      <c r="D728" s="11">
        <f>+C728+$Q$7</f>
        <v>1</v>
      </c>
      <c r="E728" s="38">
        <v>1</v>
      </c>
      <c r="F728" s="23">
        <v>13</v>
      </c>
      <c r="G728" s="24">
        <v>219</v>
      </c>
      <c r="H728" s="33" t="s">
        <v>987</v>
      </c>
      <c r="I728" s="26" t="s">
        <v>10</v>
      </c>
      <c r="J728" s="27" t="s">
        <v>16</v>
      </c>
      <c r="K728" s="27" t="s">
        <v>12</v>
      </c>
      <c r="L728" s="25" t="s">
        <v>988</v>
      </c>
      <c r="M728" s="25">
        <v>110</v>
      </c>
      <c r="N728" s="26">
        <v>1968</v>
      </c>
      <c r="O728" s="25" t="s">
        <v>172</v>
      </c>
      <c r="P728" s="9" t="s">
        <v>78</v>
      </c>
    </row>
    <row r="729" spans="2:16" ht="12.75" outlineLevel="3">
      <c r="B729" s="11">
        <v>8</v>
      </c>
      <c r="C729" s="13">
        <v>13</v>
      </c>
      <c r="D729" s="11">
        <f>+C729+$Q$7</f>
        <v>14</v>
      </c>
      <c r="E729" s="38">
        <v>11</v>
      </c>
      <c r="F729" s="23">
        <v>30</v>
      </c>
      <c r="G729" s="24">
        <v>110</v>
      </c>
      <c r="H729" s="33" t="s">
        <v>987</v>
      </c>
      <c r="I729" s="26" t="s">
        <v>10</v>
      </c>
      <c r="J729" s="27" t="s">
        <v>16</v>
      </c>
      <c r="K729" s="27" t="s">
        <v>12</v>
      </c>
      <c r="L729" s="25" t="s">
        <v>91</v>
      </c>
      <c r="M729" s="25">
        <v>110</v>
      </c>
      <c r="N729" s="26">
        <v>1968</v>
      </c>
      <c r="O729" s="25" t="s">
        <v>172</v>
      </c>
      <c r="P729" s="9" t="s">
        <v>232</v>
      </c>
    </row>
    <row r="730" spans="2:16" ht="12.75" outlineLevel="2">
      <c r="B730" s="11">
        <v>13</v>
      </c>
      <c r="C730" s="13">
        <v>8</v>
      </c>
      <c r="D730" s="11">
        <f>+C730+$Q$7</f>
        <v>9</v>
      </c>
      <c r="E730" s="38">
        <v>14</v>
      </c>
      <c r="F730" s="31">
        <v>90</v>
      </c>
      <c r="G730" s="32">
        <v>235</v>
      </c>
      <c r="H730" s="33" t="s">
        <v>987</v>
      </c>
      <c r="I730" s="37" t="s">
        <v>10</v>
      </c>
      <c r="J730" s="34" t="s">
        <v>16</v>
      </c>
      <c r="K730" s="35" t="s">
        <v>12</v>
      </c>
      <c r="L730" s="36" t="s">
        <v>91</v>
      </c>
      <c r="M730" s="36">
        <v>110</v>
      </c>
      <c r="N730" s="37">
        <v>1968</v>
      </c>
      <c r="O730" s="25" t="s">
        <v>172</v>
      </c>
      <c r="P730" s="9" t="s">
        <v>330</v>
      </c>
    </row>
    <row r="731" spans="6:16" ht="12.75" outlineLevel="1">
      <c r="F731" s="31"/>
      <c r="G731" s="32"/>
      <c r="H731" s="33" t="s">
        <v>989</v>
      </c>
      <c r="I731" s="37"/>
      <c r="J731" s="34"/>
      <c r="K731" s="35"/>
      <c r="L731" s="36"/>
      <c r="M731" s="36"/>
      <c r="N731" s="37"/>
      <c r="O731" s="25"/>
      <c r="P731" s="9">
        <f>SUBTOTAL(3,P728:P730)</f>
        <v>3</v>
      </c>
    </row>
    <row r="732" spans="4:16" ht="12.75" outlineLevel="3">
      <c r="D732" s="11">
        <f>SUBTOTAL(9,D728:D730)</f>
        <v>24</v>
      </c>
      <c r="F732" s="31"/>
      <c r="G732" s="32"/>
      <c r="H732" s="33" t="s">
        <v>990</v>
      </c>
      <c r="I732" s="37"/>
      <c r="J732" s="34"/>
      <c r="K732" s="35"/>
      <c r="L732" s="36"/>
      <c r="M732" s="36"/>
      <c r="N732" s="37"/>
      <c r="O732" s="25"/>
      <c r="P732" s="9"/>
    </row>
    <row r="733" spans="2:16" ht="12.75" outlineLevel="3">
      <c r="B733" s="11">
        <v>6</v>
      </c>
      <c r="C733" s="13">
        <v>16</v>
      </c>
      <c r="D733" s="11">
        <f>+C733+$Q$7</f>
        <v>17</v>
      </c>
      <c r="E733" s="38">
        <v>7</v>
      </c>
      <c r="F733" s="23">
        <v>90</v>
      </c>
      <c r="G733" s="24">
        <v>176</v>
      </c>
      <c r="H733" s="33" t="s">
        <v>991</v>
      </c>
      <c r="I733" s="26" t="s">
        <v>10</v>
      </c>
      <c r="J733" s="27" t="s">
        <v>16</v>
      </c>
      <c r="K733" s="27" t="s">
        <v>12</v>
      </c>
      <c r="L733" s="25" t="s">
        <v>115</v>
      </c>
      <c r="M733" s="25" t="s">
        <v>185</v>
      </c>
      <c r="N733" s="26">
        <v>1969</v>
      </c>
      <c r="O733" s="25" t="s">
        <v>15</v>
      </c>
      <c r="P733" s="9" t="s">
        <v>163</v>
      </c>
    </row>
    <row r="734" spans="2:16" ht="12.75" outlineLevel="2">
      <c r="B734" s="11">
        <v>16</v>
      </c>
      <c r="C734" s="13">
        <v>5</v>
      </c>
      <c r="D734" s="11">
        <f>+C734+$Q$7</f>
        <v>6</v>
      </c>
      <c r="E734" s="38">
        <v>17</v>
      </c>
      <c r="F734" s="31">
        <v>36</v>
      </c>
      <c r="G734" s="32">
        <v>76.08999633789062</v>
      </c>
      <c r="H734" s="33" t="s">
        <v>991</v>
      </c>
      <c r="I734" s="37" t="s">
        <v>10</v>
      </c>
      <c r="J734" s="34" t="s">
        <v>16</v>
      </c>
      <c r="K734" s="35" t="s">
        <v>12</v>
      </c>
      <c r="L734" s="36" t="s">
        <v>26</v>
      </c>
      <c r="M734" s="36" t="s">
        <v>992</v>
      </c>
      <c r="N734" s="37">
        <v>1969</v>
      </c>
      <c r="O734" s="25" t="s">
        <v>15</v>
      </c>
      <c r="P734" s="9" t="s">
        <v>255</v>
      </c>
    </row>
    <row r="735" spans="6:16" ht="12.75" outlineLevel="1">
      <c r="F735" s="31"/>
      <c r="G735" s="32"/>
      <c r="H735" s="33" t="s">
        <v>993</v>
      </c>
      <c r="I735" s="37"/>
      <c r="J735" s="34"/>
      <c r="K735" s="35"/>
      <c r="L735" s="36"/>
      <c r="M735" s="36"/>
      <c r="N735" s="37"/>
      <c r="O735" s="25"/>
      <c r="P735" s="9">
        <f>SUBTOTAL(3,P733:P734)</f>
        <v>2</v>
      </c>
    </row>
    <row r="736" spans="4:16" ht="12.75" outlineLevel="3">
      <c r="D736" s="11">
        <f>SUBTOTAL(9,D733:D734)</f>
        <v>23</v>
      </c>
      <c r="F736" s="31"/>
      <c r="G736" s="32"/>
      <c r="H736" s="33" t="s">
        <v>994</v>
      </c>
      <c r="I736" s="37"/>
      <c r="J736" s="34"/>
      <c r="K736" s="35"/>
      <c r="L736" s="36"/>
      <c r="M736" s="36"/>
      <c r="N736" s="37"/>
      <c r="O736" s="25"/>
      <c r="P736" s="9"/>
    </row>
    <row r="737" spans="2:16" ht="12.75" outlineLevel="3">
      <c r="B737" s="11">
        <v>9</v>
      </c>
      <c r="C737" s="13">
        <v>12</v>
      </c>
      <c r="D737" s="11">
        <f>+C737+$Q$7</f>
        <v>13</v>
      </c>
      <c r="E737" s="38">
        <v>9</v>
      </c>
      <c r="F737" s="23">
        <v>75</v>
      </c>
      <c r="G737" s="24">
        <v>160</v>
      </c>
      <c r="H737" s="33" t="s">
        <v>995</v>
      </c>
      <c r="I737" s="26" t="s">
        <v>10</v>
      </c>
      <c r="J737" s="27" t="s">
        <v>16</v>
      </c>
      <c r="K737" s="26" t="s">
        <v>12</v>
      </c>
      <c r="L737" s="25" t="s">
        <v>179</v>
      </c>
      <c r="M737" s="25" t="s">
        <v>996</v>
      </c>
      <c r="N737" s="26">
        <v>1966</v>
      </c>
      <c r="O737" s="25" t="s">
        <v>163</v>
      </c>
      <c r="P737" s="9" t="s">
        <v>256</v>
      </c>
    </row>
    <row r="738" spans="2:16" ht="12.75" outlineLevel="2">
      <c r="B738" s="11">
        <v>13</v>
      </c>
      <c r="C738" s="13">
        <v>8</v>
      </c>
      <c r="D738" s="11">
        <f>+C738+$Q$7</f>
        <v>9</v>
      </c>
      <c r="E738" s="38">
        <v>16</v>
      </c>
      <c r="F738" s="23">
        <v>29</v>
      </c>
      <c r="G738" s="24">
        <v>608</v>
      </c>
      <c r="H738" s="33" t="s">
        <v>997</v>
      </c>
      <c r="I738" s="26" t="s">
        <v>10</v>
      </c>
      <c r="J738" s="27" t="s">
        <v>16</v>
      </c>
      <c r="K738" s="27" t="s">
        <v>12</v>
      </c>
      <c r="L738" s="25" t="s">
        <v>115</v>
      </c>
      <c r="M738" s="25" t="s">
        <v>998</v>
      </c>
      <c r="N738" s="26">
        <v>1969</v>
      </c>
      <c r="O738" s="25" t="s">
        <v>163</v>
      </c>
      <c r="P738" s="9" t="s">
        <v>163</v>
      </c>
    </row>
    <row r="739" spans="6:16" ht="12.75" outlineLevel="1">
      <c r="F739" s="23"/>
      <c r="G739" s="24"/>
      <c r="H739" s="33" t="s">
        <v>999</v>
      </c>
      <c r="I739" s="26"/>
      <c r="J739" s="27"/>
      <c r="K739" s="27"/>
      <c r="L739" s="25"/>
      <c r="M739" s="25"/>
      <c r="N739" s="26"/>
      <c r="O739" s="25"/>
      <c r="P739" s="9">
        <f>SUBTOTAL(3,P737:P738)</f>
        <v>2</v>
      </c>
    </row>
    <row r="740" spans="4:16" ht="12.75" outlineLevel="3">
      <c r="D740" s="11">
        <f>SUBTOTAL(9,D737:D738)</f>
        <v>22</v>
      </c>
      <c r="F740" s="23"/>
      <c r="G740" s="24"/>
      <c r="H740" s="33" t="s">
        <v>1000</v>
      </c>
      <c r="I740" s="26"/>
      <c r="J740" s="27"/>
      <c r="K740" s="27"/>
      <c r="L740" s="25"/>
      <c r="M740" s="25"/>
      <c r="N740" s="26"/>
      <c r="O740" s="25"/>
      <c r="P740" s="9"/>
    </row>
    <row r="741" spans="1:17" ht="12.75" outlineLevel="2">
      <c r="A741" s="3"/>
      <c r="B741" s="11">
        <v>4</v>
      </c>
      <c r="C741" s="13">
        <v>20</v>
      </c>
      <c r="D741" s="11">
        <f>+C741+$Q$7</f>
        <v>21</v>
      </c>
      <c r="E741" s="38">
        <v>4</v>
      </c>
      <c r="F741" s="23">
        <v>22</v>
      </c>
      <c r="G741" s="24">
        <v>3033.199935999576</v>
      </c>
      <c r="H741" s="33" t="s">
        <v>1001</v>
      </c>
      <c r="I741" s="26" t="s">
        <v>10</v>
      </c>
      <c r="J741" s="27" t="s">
        <v>16</v>
      </c>
      <c r="K741" s="27" t="s">
        <v>12</v>
      </c>
      <c r="L741" s="25" t="s">
        <v>26</v>
      </c>
      <c r="M741" s="25" t="s">
        <v>1002</v>
      </c>
      <c r="N741" s="26">
        <v>1981</v>
      </c>
      <c r="O741" s="25" t="s">
        <v>1003</v>
      </c>
      <c r="P741" s="9" t="s">
        <v>72</v>
      </c>
      <c r="Q741" s="4"/>
    </row>
    <row r="742" spans="1:17" ht="12.75" outlineLevel="1">
      <c r="A742" s="3"/>
      <c r="F742" s="23"/>
      <c r="G742" s="24"/>
      <c r="H742" s="33" t="s">
        <v>1004</v>
      </c>
      <c r="I742" s="26"/>
      <c r="J742" s="27"/>
      <c r="K742" s="27"/>
      <c r="L742" s="25"/>
      <c r="M742" s="25"/>
      <c r="N742" s="26"/>
      <c r="O742" s="25"/>
      <c r="P742" s="9">
        <f>SUBTOTAL(3,P741:P741)</f>
        <v>1</v>
      </c>
      <c r="Q742" s="4"/>
    </row>
    <row r="743" spans="1:17" ht="12.75" outlineLevel="3">
      <c r="A743" s="3"/>
      <c r="D743" s="11">
        <f>SUBTOTAL(9,D741:D741)</f>
        <v>21</v>
      </c>
      <c r="F743" s="23"/>
      <c r="G743" s="24"/>
      <c r="H743" s="33" t="s">
        <v>1005</v>
      </c>
      <c r="I743" s="26"/>
      <c r="J743" s="27"/>
      <c r="K743" s="27"/>
      <c r="L743" s="25"/>
      <c r="M743" s="25"/>
      <c r="N743" s="26"/>
      <c r="O743" s="25"/>
      <c r="P743" s="9"/>
      <c r="Q743" s="4"/>
    </row>
    <row r="744" spans="2:16" ht="12.75" outlineLevel="2">
      <c r="B744" s="11">
        <v>4</v>
      </c>
      <c r="C744" s="13">
        <v>20</v>
      </c>
      <c r="D744" s="11">
        <f>+C744+$Q$7</f>
        <v>21</v>
      </c>
      <c r="E744" s="38">
        <v>4</v>
      </c>
      <c r="F744" s="31">
        <v>43</v>
      </c>
      <c r="G744" s="32">
        <v>23.270000457763672</v>
      </c>
      <c r="H744" s="33" t="s">
        <v>1006</v>
      </c>
      <c r="I744" s="37" t="s">
        <v>10</v>
      </c>
      <c r="J744" s="34" t="s">
        <v>16</v>
      </c>
      <c r="K744" s="35" t="s">
        <v>12</v>
      </c>
      <c r="L744" s="36" t="s">
        <v>154</v>
      </c>
      <c r="M744" s="36" t="s">
        <v>187</v>
      </c>
      <c r="N744" s="37">
        <v>1970</v>
      </c>
      <c r="O744" s="25" t="s">
        <v>214</v>
      </c>
      <c r="P744" s="9" t="s">
        <v>255</v>
      </c>
    </row>
    <row r="745" spans="6:16" ht="12.75" outlineLevel="1">
      <c r="F745" s="31"/>
      <c r="G745" s="32"/>
      <c r="H745" s="33" t="s">
        <v>1007</v>
      </c>
      <c r="I745" s="37"/>
      <c r="J745" s="34"/>
      <c r="K745" s="35"/>
      <c r="L745" s="36"/>
      <c r="M745" s="36"/>
      <c r="N745" s="37"/>
      <c r="O745" s="25"/>
      <c r="P745" s="9">
        <f>SUBTOTAL(3,P744:P744)</f>
        <v>1</v>
      </c>
    </row>
    <row r="746" spans="4:16" ht="12.75" outlineLevel="3">
      <c r="D746" s="11">
        <f>SUBTOTAL(9,D744:D744)</f>
        <v>21</v>
      </c>
      <c r="F746" s="31"/>
      <c r="G746" s="32"/>
      <c r="H746" s="33" t="s">
        <v>1008</v>
      </c>
      <c r="I746" s="37"/>
      <c r="J746" s="34"/>
      <c r="K746" s="35"/>
      <c r="L746" s="36"/>
      <c r="M746" s="36"/>
      <c r="N746" s="37"/>
      <c r="O746" s="25"/>
      <c r="P746" s="9"/>
    </row>
    <row r="747" spans="2:16" ht="12.75" outlineLevel="3">
      <c r="B747" s="11">
        <v>17</v>
      </c>
      <c r="C747" s="13">
        <v>4</v>
      </c>
      <c r="D747" s="11">
        <f>+C747+$Q$7</f>
        <v>5</v>
      </c>
      <c r="E747" s="38">
        <v>20</v>
      </c>
      <c r="F747" s="23">
        <v>34</v>
      </c>
      <c r="G747" s="24">
        <v>704</v>
      </c>
      <c r="H747" s="33" t="s">
        <v>1009</v>
      </c>
      <c r="I747" s="26" t="s">
        <v>10</v>
      </c>
      <c r="J747" s="27" t="s">
        <v>16</v>
      </c>
      <c r="K747" s="27" t="s">
        <v>12</v>
      </c>
      <c r="L747" s="25" t="s">
        <v>179</v>
      </c>
      <c r="M747" s="25" t="s">
        <v>1010</v>
      </c>
      <c r="N747" s="26">
        <v>1967</v>
      </c>
      <c r="O747" s="62" t="s">
        <v>127</v>
      </c>
      <c r="P747" s="9" t="s">
        <v>163</v>
      </c>
    </row>
    <row r="748" spans="1:17" ht="12.75" outlineLevel="2">
      <c r="A748" s="3"/>
      <c r="B748" s="11">
        <v>7</v>
      </c>
      <c r="C748" s="13">
        <v>14</v>
      </c>
      <c r="D748" s="11">
        <f>+C748+$Q$7</f>
        <v>15</v>
      </c>
      <c r="E748" s="38">
        <v>8</v>
      </c>
      <c r="F748" s="23">
        <v>14</v>
      </c>
      <c r="G748" s="24">
        <v>2936.09993599957</v>
      </c>
      <c r="H748" s="33" t="s">
        <v>1011</v>
      </c>
      <c r="I748" s="26" t="s">
        <v>10</v>
      </c>
      <c r="J748" s="27" t="s">
        <v>16</v>
      </c>
      <c r="K748" s="27" t="s">
        <v>12</v>
      </c>
      <c r="L748" s="25" t="s">
        <v>41</v>
      </c>
      <c r="M748" s="25" t="s">
        <v>1010</v>
      </c>
      <c r="N748" s="26">
        <v>1967</v>
      </c>
      <c r="O748" s="25" t="s">
        <v>127</v>
      </c>
      <c r="P748" s="9" t="s">
        <v>72</v>
      </c>
      <c r="Q748" s="4"/>
    </row>
    <row r="749" spans="1:17" ht="12.75" outlineLevel="1">
      <c r="A749" s="3"/>
      <c r="F749" s="23"/>
      <c r="G749" s="24"/>
      <c r="H749" s="33" t="s">
        <v>1012</v>
      </c>
      <c r="I749" s="26"/>
      <c r="J749" s="27"/>
      <c r="K749" s="27"/>
      <c r="L749" s="25"/>
      <c r="M749" s="25"/>
      <c r="N749" s="26"/>
      <c r="O749" s="25"/>
      <c r="P749" s="9">
        <f>SUBTOTAL(3,P747:P748)</f>
        <v>2</v>
      </c>
      <c r="Q749" s="4"/>
    </row>
    <row r="750" spans="1:17" ht="12.75" outlineLevel="3">
      <c r="A750" s="3"/>
      <c r="D750" s="11">
        <f>SUBTOTAL(9,D747:D748)</f>
        <v>20</v>
      </c>
      <c r="F750" s="23"/>
      <c r="G750" s="24"/>
      <c r="H750" s="33" t="s">
        <v>1013</v>
      </c>
      <c r="I750" s="26"/>
      <c r="J750" s="27"/>
      <c r="K750" s="27"/>
      <c r="L750" s="25"/>
      <c r="M750" s="25"/>
      <c r="N750" s="26"/>
      <c r="O750" s="25"/>
      <c r="P750" s="9"/>
      <c r="Q750" s="4"/>
    </row>
    <row r="751" spans="2:16" ht="12.75" outlineLevel="2">
      <c r="B751" s="11">
        <v>5</v>
      </c>
      <c r="C751" s="13">
        <v>18</v>
      </c>
      <c r="D751" s="11">
        <f>+C751+$Q$7</f>
        <v>19</v>
      </c>
      <c r="E751" s="38">
        <v>5</v>
      </c>
      <c r="F751" s="31">
        <v>150</v>
      </c>
      <c r="G751" s="32">
        <v>134</v>
      </c>
      <c r="H751" s="33" t="s">
        <v>1014</v>
      </c>
      <c r="I751" s="37" t="s">
        <v>10</v>
      </c>
      <c r="J751" s="34" t="s">
        <v>16</v>
      </c>
      <c r="K751" s="35" t="s">
        <v>12</v>
      </c>
      <c r="L751" s="36" t="s">
        <v>155</v>
      </c>
      <c r="M751" s="36">
        <v>750</v>
      </c>
      <c r="N751" s="37">
        <v>1967</v>
      </c>
      <c r="O751" s="25" t="s">
        <v>119</v>
      </c>
      <c r="P751" s="9" t="s">
        <v>330</v>
      </c>
    </row>
    <row r="752" spans="6:16" ht="12.75" outlineLevel="1">
      <c r="F752" s="31"/>
      <c r="G752" s="32"/>
      <c r="H752" s="33" t="s">
        <v>1015</v>
      </c>
      <c r="I752" s="37"/>
      <c r="J752" s="34"/>
      <c r="K752" s="35"/>
      <c r="L752" s="36"/>
      <c r="M752" s="36"/>
      <c r="N752" s="37"/>
      <c r="O752" s="25"/>
      <c r="P752" s="9">
        <f>SUBTOTAL(3,P751:P751)</f>
        <v>1</v>
      </c>
    </row>
    <row r="753" spans="4:16" ht="12.75" outlineLevel="3">
      <c r="D753" s="11">
        <f>SUBTOTAL(9,D751:D751)</f>
        <v>19</v>
      </c>
      <c r="F753" s="31"/>
      <c r="G753" s="32"/>
      <c r="H753" s="33" t="s">
        <v>1016</v>
      </c>
      <c r="I753" s="37"/>
      <c r="J753" s="34"/>
      <c r="K753" s="35"/>
      <c r="L753" s="36"/>
      <c r="M753" s="36"/>
      <c r="N753" s="37"/>
      <c r="O753" s="25"/>
      <c r="P753" s="9"/>
    </row>
    <row r="754" spans="2:16" ht="12.75" outlineLevel="2">
      <c r="B754" s="11">
        <v>5</v>
      </c>
      <c r="C754" s="13">
        <v>18</v>
      </c>
      <c r="D754" s="11">
        <f>+C754+$Q$7</f>
        <v>19</v>
      </c>
      <c r="E754" s="38">
        <v>7</v>
      </c>
      <c r="F754" s="23">
        <v>45</v>
      </c>
      <c r="G754" s="24">
        <v>65</v>
      </c>
      <c r="H754" s="33" t="s">
        <v>1017</v>
      </c>
      <c r="I754" s="26" t="s">
        <v>10</v>
      </c>
      <c r="J754" s="27" t="s">
        <v>16</v>
      </c>
      <c r="K754" s="27" t="s">
        <v>12</v>
      </c>
      <c r="L754" s="25" t="s">
        <v>1018</v>
      </c>
      <c r="M754" s="25" t="s">
        <v>1019</v>
      </c>
      <c r="N754" s="26">
        <v>1970</v>
      </c>
      <c r="O754" s="25" t="s">
        <v>314</v>
      </c>
      <c r="P754" s="9" t="s">
        <v>232</v>
      </c>
    </row>
    <row r="755" spans="6:16" ht="12.75" outlineLevel="1">
      <c r="F755" s="23"/>
      <c r="G755" s="24"/>
      <c r="H755" s="33" t="s">
        <v>1020</v>
      </c>
      <c r="I755" s="26"/>
      <c r="J755" s="27"/>
      <c r="K755" s="27"/>
      <c r="L755" s="25"/>
      <c r="M755" s="25"/>
      <c r="N755" s="26"/>
      <c r="O755" s="25"/>
      <c r="P755" s="9">
        <f>SUBTOTAL(3,P754:P754)</f>
        <v>1</v>
      </c>
    </row>
    <row r="756" spans="4:16" ht="12.75" outlineLevel="3">
      <c r="D756" s="11">
        <f>SUBTOTAL(9,D754:D754)</f>
        <v>19</v>
      </c>
      <c r="F756" s="23"/>
      <c r="G756" s="24"/>
      <c r="H756" s="33" t="s">
        <v>1021</v>
      </c>
      <c r="I756" s="26"/>
      <c r="J756" s="27"/>
      <c r="K756" s="27"/>
      <c r="L756" s="25"/>
      <c r="M756" s="25"/>
      <c r="N756" s="26"/>
      <c r="O756" s="25"/>
      <c r="P756" s="9"/>
    </row>
    <row r="757" spans="1:17" ht="12.75" outlineLevel="2">
      <c r="A757" s="3"/>
      <c r="B757" s="11">
        <v>5</v>
      </c>
      <c r="C757" s="13">
        <v>18</v>
      </c>
      <c r="D757" s="11">
        <f>+C757+$Q$7</f>
        <v>19</v>
      </c>
      <c r="E757" s="38">
        <v>6</v>
      </c>
      <c r="F757" s="23">
        <v>12</v>
      </c>
      <c r="G757" s="24">
        <v>2981.199743998336</v>
      </c>
      <c r="H757" s="33" t="s">
        <v>1022</v>
      </c>
      <c r="I757" s="26" t="s">
        <v>10</v>
      </c>
      <c r="J757" s="27" t="s">
        <v>16</v>
      </c>
      <c r="K757" s="27" t="s">
        <v>12</v>
      </c>
      <c r="L757" s="25" t="s">
        <v>1023</v>
      </c>
      <c r="M757" s="25" t="s">
        <v>1024</v>
      </c>
      <c r="N757" s="26">
        <v>1969</v>
      </c>
      <c r="O757" s="25" t="s">
        <v>127</v>
      </c>
      <c r="P757" s="9" t="s">
        <v>72</v>
      </c>
      <c r="Q757" s="4"/>
    </row>
    <row r="758" spans="1:17" ht="12.75" outlineLevel="1">
      <c r="A758" s="3"/>
      <c r="F758" s="23"/>
      <c r="G758" s="24"/>
      <c r="H758" s="33" t="s">
        <v>1025</v>
      </c>
      <c r="I758" s="26"/>
      <c r="J758" s="27"/>
      <c r="K758" s="27"/>
      <c r="L758" s="25"/>
      <c r="M758" s="25"/>
      <c r="N758" s="26"/>
      <c r="O758" s="25"/>
      <c r="P758" s="9">
        <f>SUBTOTAL(3,P757:P757)</f>
        <v>1</v>
      </c>
      <c r="Q758" s="4"/>
    </row>
    <row r="759" spans="1:17" ht="12.75" outlineLevel="3">
      <c r="A759" s="3"/>
      <c r="D759" s="11">
        <f>SUBTOTAL(9,D757:D757)</f>
        <v>19</v>
      </c>
      <c r="F759" s="23"/>
      <c r="G759" s="24"/>
      <c r="H759" s="33" t="s">
        <v>1026</v>
      </c>
      <c r="I759" s="26"/>
      <c r="J759" s="27"/>
      <c r="K759" s="27"/>
      <c r="L759" s="25"/>
      <c r="M759" s="25"/>
      <c r="N759" s="26"/>
      <c r="O759" s="25"/>
      <c r="P759" s="9"/>
      <c r="Q759" s="4"/>
    </row>
    <row r="760" spans="2:16" ht="12.75" outlineLevel="2">
      <c r="B760" s="11">
        <v>6</v>
      </c>
      <c r="C760" s="13">
        <v>16</v>
      </c>
      <c r="D760" s="11">
        <f>+C760+$Q$7</f>
        <v>17</v>
      </c>
      <c r="E760" s="38">
        <v>6</v>
      </c>
      <c r="F760" s="23">
        <v>10</v>
      </c>
      <c r="G760" s="24">
        <v>260</v>
      </c>
      <c r="H760" s="33" t="s">
        <v>1027</v>
      </c>
      <c r="I760" s="26" t="s">
        <v>10</v>
      </c>
      <c r="J760" s="27" t="s">
        <v>16</v>
      </c>
      <c r="K760" s="27" t="s">
        <v>12</v>
      </c>
      <c r="L760" s="25" t="s">
        <v>794</v>
      </c>
      <c r="M760" s="25" t="s">
        <v>1028</v>
      </c>
      <c r="N760" s="26">
        <v>1970</v>
      </c>
      <c r="O760" s="9" t="s">
        <v>433</v>
      </c>
      <c r="P760" s="9" t="s">
        <v>158</v>
      </c>
    </row>
    <row r="761" spans="6:16" ht="12.75" outlineLevel="1">
      <c r="F761" s="23"/>
      <c r="G761" s="24"/>
      <c r="H761" s="33" t="s">
        <v>1029</v>
      </c>
      <c r="I761" s="26"/>
      <c r="J761" s="27"/>
      <c r="K761" s="27"/>
      <c r="L761" s="25"/>
      <c r="M761" s="25"/>
      <c r="N761" s="26"/>
      <c r="O761" s="9"/>
      <c r="P761" s="9">
        <f>SUBTOTAL(3,P760:P760)</f>
        <v>1</v>
      </c>
    </row>
    <row r="762" spans="4:16" ht="12.75" outlineLevel="3">
      <c r="D762" s="11">
        <f>SUBTOTAL(9,D760:D760)</f>
        <v>17</v>
      </c>
      <c r="F762" s="23"/>
      <c r="G762" s="24"/>
      <c r="H762" s="33" t="s">
        <v>1030</v>
      </c>
      <c r="I762" s="26"/>
      <c r="J762" s="27"/>
      <c r="K762" s="27"/>
      <c r="L762" s="25"/>
      <c r="M762" s="25"/>
      <c r="N762" s="26"/>
      <c r="O762" s="9"/>
      <c r="P762" s="9"/>
    </row>
    <row r="763" spans="2:16" ht="12.75" outlineLevel="2">
      <c r="B763" s="11">
        <v>6</v>
      </c>
      <c r="C763" s="13">
        <v>16</v>
      </c>
      <c r="D763" s="11">
        <f>+C763+$Q$7</f>
        <v>17</v>
      </c>
      <c r="E763" s="38">
        <v>7</v>
      </c>
      <c r="F763" s="31">
        <v>68</v>
      </c>
      <c r="G763" s="32">
        <v>37.70000076293945</v>
      </c>
      <c r="H763" s="33" t="s">
        <v>86</v>
      </c>
      <c r="I763" s="37" t="s">
        <v>10</v>
      </c>
      <c r="J763" s="34" t="s">
        <v>16</v>
      </c>
      <c r="K763" s="35" t="s">
        <v>12</v>
      </c>
      <c r="L763" s="36" t="s">
        <v>26</v>
      </c>
      <c r="M763" s="36" t="s">
        <v>1031</v>
      </c>
      <c r="N763" s="37">
        <v>1969</v>
      </c>
      <c r="O763" s="25" t="s">
        <v>163</v>
      </c>
      <c r="P763" s="9" t="s">
        <v>255</v>
      </c>
    </row>
    <row r="764" spans="6:16" ht="12.75" outlineLevel="1">
      <c r="F764" s="31"/>
      <c r="G764" s="32"/>
      <c r="H764" s="33" t="s">
        <v>340</v>
      </c>
      <c r="I764" s="37"/>
      <c r="J764" s="34"/>
      <c r="K764" s="35"/>
      <c r="L764" s="36"/>
      <c r="M764" s="36"/>
      <c r="N764" s="37"/>
      <c r="O764" s="25"/>
      <c r="P764" s="9">
        <f>SUBTOTAL(3,P763:P763)</f>
        <v>1</v>
      </c>
    </row>
    <row r="765" spans="4:16" ht="12.75" outlineLevel="3">
      <c r="D765" s="11">
        <f>SUBTOTAL(9,D763:D763)</f>
        <v>17</v>
      </c>
      <c r="F765" s="31"/>
      <c r="G765" s="32"/>
      <c r="H765" s="33" t="s">
        <v>274</v>
      </c>
      <c r="I765" s="37"/>
      <c r="J765" s="34"/>
      <c r="K765" s="35"/>
      <c r="L765" s="36"/>
      <c r="M765" s="36"/>
      <c r="N765" s="37"/>
      <c r="O765" s="25"/>
      <c r="P765" s="9"/>
    </row>
    <row r="766" spans="2:16" ht="12.75" outlineLevel="3">
      <c r="B766" s="11" t="s">
        <v>159</v>
      </c>
      <c r="C766" s="13">
        <v>0</v>
      </c>
      <c r="D766" s="11">
        <f>+C766+$Q$7</f>
        <v>1</v>
      </c>
      <c r="E766" s="38" t="s">
        <v>209</v>
      </c>
      <c r="F766" s="23">
        <v>115</v>
      </c>
      <c r="G766" s="24">
        <v>5426</v>
      </c>
      <c r="H766" s="33" t="s">
        <v>1032</v>
      </c>
      <c r="I766" s="26" t="s">
        <v>10</v>
      </c>
      <c r="J766" s="27" t="s">
        <v>16</v>
      </c>
      <c r="K766" s="27" t="s">
        <v>12</v>
      </c>
      <c r="L766" s="25" t="s">
        <v>188</v>
      </c>
      <c r="M766" s="25" t="s">
        <v>1033</v>
      </c>
      <c r="N766" s="26">
        <v>1967</v>
      </c>
      <c r="O766" s="25" t="s">
        <v>127</v>
      </c>
      <c r="P766" s="9" t="s">
        <v>163</v>
      </c>
    </row>
    <row r="767" spans="2:16" ht="12.75" outlineLevel="2">
      <c r="B767" s="11">
        <v>7</v>
      </c>
      <c r="C767" s="13">
        <v>14</v>
      </c>
      <c r="D767" s="11">
        <f>+C767+$Q$7</f>
        <v>15</v>
      </c>
      <c r="E767" s="38">
        <v>8</v>
      </c>
      <c r="F767" s="31">
        <v>89</v>
      </c>
      <c r="G767" s="32">
        <v>38.040000915527344</v>
      </c>
      <c r="H767" s="33" t="s">
        <v>1032</v>
      </c>
      <c r="I767" s="37" t="s">
        <v>10</v>
      </c>
      <c r="J767" s="34" t="s">
        <v>16</v>
      </c>
      <c r="K767" s="35" t="s">
        <v>12</v>
      </c>
      <c r="L767" s="36" t="s">
        <v>36</v>
      </c>
      <c r="M767" s="36" t="s">
        <v>1034</v>
      </c>
      <c r="N767" s="37">
        <v>1967</v>
      </c>
      <c r="O767" s="25" t="s">
        <v>127</v>
      </c>
      <c r="P767" s="9" t="s">
        <v>255</v>
      </c>
    </row>
    <row r="768" spans="6:16" ht="12.75" outlineLevel="1">
      <c r="F768" s="31"/>
      <c r="G768" s="32"/>
      <c r="H768" s="33" t="s">
        <v>1035</v>
      </c>
      <c r="I768" s="37"/>
      <c r="J768" s="34"/>
      <c r="K768" s="35"/>
      <c r="L768" s="36"/>
      <c r="M768" s="36"/>
      <c r="N768" s="37"/>
      <c r="O768" s="25"/>
      <c r="P768" s="9">
        <f>SUBTOTAL(3,P766:P767)</f>
        <v>2</v>
      </c>
    </row>
    <row r="769" spans="4:16" ht="12.75" outlineLevel="3">
      <c r="D769" s="11">
        <f>SUBTOTAL(9,D766:D767)</f>
        <v>16</v>
      </c>
      <c r="F769" s="31"/>
      <c r="G769" s="32"/>
      <c r="H769" s="33" t="s">
        <v>1036</v>
      </c>
      <c r="I769" s="37"/>
      <c r="J769" s="34"/>
      <c r="K769" s="35"/>
      <c r="L769" s="36"/>
      <c r="M769" s="36"/>
      <c r="N769" s="37"/>
      <c r="O769" s="25"/>
      <c r="P769" s="9"/>
    </row>
    <row r="770" spans="2:16" ht="12.75" outlineLevel="2">
      <c r="B770" s="11">
        <v>7</v>
      </c>
      <c r="C770" s="13">
        <v>14</v>
      </c>
      <c r="D770" s="11">
        <f>+C770+$Q$7</f>
        <v>15</v>
      </c>
      <c r="E770" s="38">
        <v>7</v>
      </c>
      <c r="F770" s="31">
        <v>13</v>
      </c>
      <c r="G770" s="32">
        <v>158</v>
      </c>
      <c r="H770" s="33" t="s">
        <v>1037</v>
      </c>
      <c r="I770" s="37" t="s">
        <v>10</v>
      </c>
      <c r="J770" s="34" t="s">
        <v>16</v>
      </c>
      <c r="K770" s="35" t="s">
        <v>12</v>
      </c>
      <c r="L770" s="36" t="s">
        <v>91</v>
      </c>
      <c r="M770" s="36">
        <v>1200</v>
      </c>
      <c r="N770" s="37">
        <v>1969</v>
      </c>
      <c r="O770" s="25" t="s">
        <v>119</v>
      </c>
      <c r="P770" s="9" t="s">
        <v>330</v>
      </c>
    </row>
    <row r="771" spans="6:16" ht="12.75" outlineLevel="1">
      <c r="F771" s="31"/>
      <c r="G771" s="32"/>
      <c r="H771" s="33" t="s">
        <v>1038</v>
      </c>
      <c r="I771" s="37"/>
      <c r="J771" s="34"/>
      <c r="K771" s="35"/>
      <c r="L771" s="36"/>
      <c r="M771" s="36"/>
      <c r="N771" s="37"/>
      <c r="O771" s="25"/>
      <c r="P771" s="9">
        <f>SUBTOTAL(3,P770:P770)</f>
        <v>1</v>
      </c>
    </row>
    <row r="772" spans="4:16" ht="12.75" outlineLevel="3">
      <c r="D772" s="11">
        <f>SUBTOTAL(9,D770:D770)</f>
        <v>15</v>
      </c>
      <c r="F772" s="31"/>
      <c r="G772" s="32"/>
      <c r="H772" s="33" t="s">
        <v>1039</v>
      </c>
      <c r="I772" s="37"/>
      <c r="J772" s="34"/>
      <c r="K772" s="35"/>
      <c r="L772" s="36"/>
      <c r="M772" s="36"/>
      <c r="N772" s="37"/>
      <c r="O772" s="25"/>
      <c r="P772" s="9"/>
    </row>
    <row r="773" spans="2:16" ht="12.75" outlineLevel="2">
      <c r="B773" s="11">
        <v>8</v>
      </c>
      <c r="C773" s="13">
        <v>13</v>
      </c>
      <c r="D773" s="11">
        <f>+C773+$Q$7</f>
        <v>14</v>
      </c>
      <c r="E773" s="38">
        <v>8</v>
      </c>
      <c r="F773" s="23">
        <v>82</v>
      </c>
      <c r="G773" s="24">
        <v>119</v>
      </c>
      <c r="H773" s="33" t="s">
        <v>1040</v>
      </c>
      <c r="I773" s="26" t="s">
        <v>10</v>
      </c>
      <c r="J773" s="27" t="s">
        <v>16</v>
      </c>
      <c r="K773" s="26" t="s">
        <v>12</v>
      </c>
      <c r="L773" s="25" t="s">
        <v>1041</v>
      </c>
      <c r="M773" s="25" t="s">
        <v>1042</v>
      </c>
      <c r="N773" s="26">
        <v>1970</v>
      </c>
      <c r="O773" s="9" t="s">
        <v>130</v>
      </c>
      <c r="P773" s="9" t="s">
        <v>256</v>
      </c>
    </row>
    <row r="774" spans="6:16" ht="12.75" outlineLevel="1">
      <c r="F774" s="23"/>
      <c r="G774" s="24"/>
      <c r="H774" s="33" t="s">
        <v>1043</v>
      </c>
      <c r="I774" s="26"/>
      <c r="J774" s="27"/>
      <c r="K774" s="26"/>
      <c r="L774" s="25"/>
      <c r="M774" s="25"/>
      <c r="N774" s="26"/>
      <c r="O774" s="9"/>
      <c r="P774" s="9">
        <f>SUBTOTAL(3,P773:P773)</f>
        <v>1</v>
      </c>
    </row>
    <row r="775" spans="4:16" ht="12.75" outlineLevel="3">
      <c r="D775" s="11">
        <f>SUBTOTAL(9,D773:D773)</f>
        <v>14</v>
      </c>
      <c r="F775" s="23"/>
      <c r="G775" s="24"/>
      <c r="H775" s="33" t="s">
        <v>1044</v>
      </c>
      <c r="I775" s="26"/>
      <c r="J775" s="27"/>
      <c r="K775" s="26"/>
      <c r="L775" s="25"/>
      <c r="M775" s="25"/>
      <c r="N775" s="26"/>
      <c r="O775" s="9"/>
      <c r="P775" s="9"/>
    </row>
    <row r="776" spans="2:16" ht="12.75" outlineLevel="2">
      <c r="B776" s="11">
        <v>8</v>
      </c>
      <c r="C776" s="13">
        <v>13</v>
      </c>
      <c r="D776" s="11">
        <f>+C776+$Q$7</f>
        <v>14</v>
      </c>
      <c r="E776" s="38">
        <v>9</v>
      </c>
      <c r="F776" s="31">
        <v>70</v>
      </c>
      <c r="G776" s="32">
        <v>42.7400016784668</v>
      </c>
      <c r="H776" s="33" t="s">
        <v>1045</v>
      </c>
      <c r="I776" s="37" t="s">
        <v>10</v>
      </c>
      <c r="J776" s="34" t="s">
        <v>16</v>
      </c>
      <c r="K776" s="35" t="s">
        <v>12</v>
      </c>
      <c r="L776" s="36" t="s">
        <v>26</v>
      </c>
      <c r="M776" s="36" t="s">
        <v>1046</v>
      </c>
      <c r="N776" s="37">
        <v>1963</v>
      </c>
      <c r="O776" s="25" t="s">
        <v>15</v>
      </c>
      <c r="P776" s="9" t="s">
        <v>255</v>
      </c>
    </row>
    <row r="777" spans="6:16" ht="12.75" outlineLevel="1">
      <c r="F777" s="31"/>
      <c r="G777" s="32"/>
      <c r="H777" s="33" t="s">
        <v>1047</v>
      </c>
      <c r="I777" s="37"/>
      <c r="J777" s="34"/>
      <c r="K777" s="35"/>
      <c r="L777" s="36"/>
      <c r="M777" s="36"/>
      <c r="N777" s="37"/>
      <c r="O777" s="25"/>
      <c r="P777" s="9">
        <f>SUBTOTAL(3,P776:P776)</f>
        <v>1</v>
      </c>
    </row>
    <row r="778" spans="4:16" ht="12.75" outlineLevel="3">
      <c r="D778" s="11">
        <f>SUBTOTAL(9,D776:D776)</f>
        <v>14</v>
      </c>
      <c r="F778" s="31"/>
      <c r="G778" s="32"/>
      <c r="H778" s="33" t="s">
        <v>1048</v>
      </c>
      <c r="I778" s="37"/>
      <c r="J778" s="34"/>
      <c r="K778" s="35"/>
      <c r="L778" s="36"/>
      <c r="M778" s="36"/>
      <c r="N778" s="37"/>
      <c r="O778" s="25"/>
      <c r="P778" s="9"/>
    </row>
    <row r="779" spans="1:17" ht="12.75" outlineLevel="2">
      <c r="A779" s="3"/>
      <c r="B779" s="11">
        <v>9</v>
      </c>
      <c r="C779" s="13">
        <v>12</v>
      </c>
      <c r="D779" s="11">
        <f>+C779+$Q$7</f>
        <v>13</v>
      </c>
      <c r="E779" s="38">
        <v>10</v>
      </c>
      <c r="F779" s="23">
        <v>15</v>
      </c>
      <c r="G779" s="24">
        <v>2924.5990399938837</v>
      </c>
      <c r="H779" s="33" t="s">
        <v>116</v>
      </c>
      <c r="I779" s="26" t="s">
        <v>10</v>
      </c>
      <c r="J779" s="27" t="s">
        <v>16</v>
      </c>
      <c r="K779" s="27" t="s">
        <v>12</v>
      </c>
      <c r="L779" s="25" t="s">
        <v>24</v>
      </c>
      <c r="M779" s="25" t="s">
        <v>50</v>
      </c>
      <c r="N779" s="26">
        <v>1968</v>
      </c>
      <c r="O779" s="25" t="s">
        <v>314</v>
      </c>
      <c r="P779" s="9" t="s">
        <v>72</v>
      </c>
      <c r="Q779" s="4"/>
    </row>
    <row r="780" spans="1:17" ht="12.75" outlineLevel="1">
      <c r="A780" s="3"/>
      <c r="F780" s="23"/>
      <c r="G780" s="24"/>
      <c r="H780" s="33" t="s">
        <v>362</v>
      </c>
      <c r="I780" s="26"/>
      <c r="J780" s="27"/>
      <c r="K780" s="27"/>
      <c r="L780" s="25"/>
      <c r="M780" s="25"/>
      <c r="N780" s="26"/>
      <c r="O780" s="25"/>
      <c r="P780" s="9">
        <f>SUBTOTAL(3,P779:P779)</f>
        <v>1</v>
      </c>
      <c r="Q780" s="4"/>
    </row>
    <row r="781" spans="1:17" ht="12.75" outlineLevel="3">
      <c r="A781" s="3"/>
      <c r="D781" s="11">
        <f>SUBTOTAL(9,D779:D779)</f>
        <v>13</v>
      </c>
      <c r="F781" s="23"/>
      <c r="G781" s="24"/>
      <c r="H781" s="33" t="s">
        <v>294</v>
      </c>
      <c r="I781" s="26"/>
      <c r="J781" s="27"/>
      <c r="K781" s="27"/>
      <c r="L781" s="25"/>
      <c r="M781" s="25"/>
      <c r="N781" s="26"/>
      <c r="O781" s="25"/>
      <c r="P781" s="9"/>
      <c r="Q781" s="4"/>
    </row>
    <row r="782" spans="2:16" ht="12.75" outlineLevel="2">
      <c r="B782" s="11">
        <v>9</v>
      </c>
      <c r="C782" s="13">
        <v>12</v>
      </c>
      <c r="D782" s="11">
        <f>+C782+$Q$7</f>
        <v>13</v>
      </c>
      <c r="E782" s="38">
        <v>10</v>
      </c>
      <c r="F782" s="23">
        <v>20</v>
      </c>
      <c r="G782" s="24">
        <v>265</v>
      </c>
      <c r="H782" s="33" t="s">
        <v>1049</v>
      </c>
      <c r="I782" s="26" t="s">
        <v>10</v>
      </c>
      <c r="J782" s="27" t="s">
        <v>16</v>
      </c>
      <c r="K782" s="27" t="s">
        <v>12</v>
      </c>
      <c r="L782" s="25" t="s">
        <v>115</v>
      </c>
      <c r="M782" s="25">
        <v>124</v>
      </c>
      <c r="N782" s="26">
        <v>1969</v>
      </c>
      <c r="O782" s="25" t="s">
        <v>163</v>
      </c>
      <c r="P782" s="9" t="s">
        <v>163</v>
      </c>
    </row>
    <row r="783" spans="6:16" ht="12.75" outlineLevel="1">
      <c r="F783" s="23"/>
      <c r="G783" s="24"/>
      <c r="H783" s="33" t="s">
        <v>1050</v>
      </c>
      <c r="I783" s="26"/>
      <c r="J783" s="27"/>
      <c r="K783" s="27"/>
      <c r="L783" s="25"/>
      <c r="M783" s="25"/>
      <c r="N783" s="26"/>
      <c r="O783" s="25"/>
      <c r="P783" s="9">
        <f>SUBTOTAL(3,P782:P782)</f>
        <v>1</v>
      </c>
    </row>
    <row r="784" spans="4:16" ht="12.75" outlineLevel="3">
      <c r="D784" s="11">
        <f>SUBTOTAL(9,D782:D782)</f>
        <v>13</v>
      </c>
      <c r="F784" s="23"/>
      <c r="G784" s="24"/>
      <c r="H784" s="33" t="s">
        <v>1051</v>
      </c>
      <c r="I784" s="26"/>
      <c r="J784" s="27"/>
      <c r="K784" s="27"/>
      <c r="L784" s="25"/>
      <c r="M784" s="25"/>
      <c r="N784" s="26"/>
      <c r="O784" s="25"/>
      <c r="P784" s="9"/>
    </row>
    <row r="785" spans="2:16" ht="12.75" outlineLevel="2">
      <c r="B785" s="11">
        <v>9</v>
      </c>
      <c r="C785" s="13">
        <v>12</v>
      </c>
      <c r="D785" s="11">
        <f>+C785+$Q$7</f>
        <v>13</v>
      </c>
      <c r="E785" s="38">
        <v>9</v>
      </c>
      <c r="F785" s="31">
        <v>10</v>
      </c>
      <c r="G785" s="32">
        <v>175</v>
      </c>
      <c r="H785" s="33" t="s">
        <v>1052</v>
      </c>
      <c r="I785" s="37" t="s">
        <v>10</v>
      </c>
      <c r="J785" s="34" t="s">
        <v>16</v>
      </c>
      <c r="K785" s="35" t="s">
        <v>12</v>
      </c>
      <c r="L785" s="36" t="s">
        <v>24</v>
      </c>
      <c r="M785" s="36" t="s">
        <v>1053</v>
      </c>
      <c r="N785" s="37">
        <v>1970</v>
      </c>
      <c r="O785" s="25" t="s">
        <v>119</v>
      </c>
      <c r="P785" s="9" t="s">
        <v>330</v>
      </c>
    </row>
    <row r="786" spans="6:16" ht="12.75" outlineLevel="1">
      <c r="F786" s="31"/>
      <c r="G786" s="32"/>
      <c r="H786" s="33" t="s">
        <v>1054</v>
      </c>
      <c r="I786" s="37"/>
      <c r="J786" s="34"/>
      <c r="K786" s="35"/>
      <c r="L786" s="36"/>
      <c r="M786" s="36"/>
      <c r="N786" s="37"/>
      <c r="O786" s="25"/>
      <c r="P786" s="9">
        <f>SUBTOTAL(3,P785:P785)</f>
        <v>1</v>
      </c>
    </row>
    <row r="787" spans="4:16" ht="12.75" outlineLevel="3">
      <c r="D787" s="11">
        <f>SUBTOTAL(9,D785:D785)</f>
        <v>13</v>
      </c>
      <c r="F787" s="31"/>
      <c r="G787" s="32"/>
      <c r="H787" s="33" t="s">
        <v>1055</v>
      </c>
      <c r="I787" s="37"/>
      <c r="J787" s="34"/>
      <c r="K787" s="35"/>
      <c r="L787" s="36"/>
      <c r="M787" s="36"/>
      <c r="N787" s="37"/>
      <c r="O787" s="25"/>
      <c r="P787" s="9"/>
    </row>
    <row r="788" spans="2:16" ht="12.75" outlineLevel="2">
      <c r="B788" s="11">
        <v>10</v>
      </c>
      <c r="C788" s="13">
        <v>11</v>
      </c>
      <c r="D788" s="11">
        <f>+C788+$Q$7</f>
        <v>12</v>
      </c>
      <c r="E788" s="38">
        <v>10</v>
      </c>
      <c r="F788" s="31">
        <v>64</v>
      </c>
      <c r="G788" s="32">
        <v>184</v>
      </c>
      <c r="H788" s="33" t="s">
        <v>1056</v>
      </c>
      <c r="I788" s="37" t="s">
        <v>10</v>
      </c>
      <c r="J788" s="34" t="s">
        <v>16</v>
      </c>
      <c r="K788" s="35" t="s">
        <v>12</v>
      </c>
      <c r="L788" s="36" t="s">
        <v>26</v>
      </c>
      <c r="M788" s="36" t="s">
        <v>1057</v>
      </c>
      <c r="N788" s="37">
        <v>1964</v>
      </c>
      <c r="O788" s="25" t="s">
        <v>119</v>
      </c>
      <c r="P788" s="9" t="s">
        <v>330</v>
      </c>
    </row>
    <row r="789" spans="6:16" ht="12.75" outlineLevel="1">
      <c r="F789" s="31"/>
      <c r="G789" s="32"/>
      <c r="H789" s="33" t="s">
        <v>1058</v>
      </c>
      <c r="I789" s="37"/>
      <c r="J789" s="34"/>
      <c r="K789" s="35"/>
      <c r="L789" s="36"/>
      <c r="M789" s="36"/>
      <c r="N789" s="37"/>
      <c r="O789" s="25"/>
      <c r="P789" s="9">
        <f>SUBTOTAL(3,P788:P788)</f>
        <v>1</v>
      </c>
    </row>
    <row r="790" spans="4:16" ht="12.75" outlineLevel="3">
      <c r="D790" s="11">
        <f>SUBTOTAL(9,D788:D788)</f>
        <v>12</v>
      </c>
      <c r="F790" s="31"/>
      <c r="G790" s="32"/>
      <c r="H790" s="33" t="s">
        <v>1059</v>
      </c>
      <c r="I790" s="37"/>
      <c r="J790" s="34"/>
      <c r="K790" s="35"/>
      <c r="L790" s="36"/>
      <c r="M790" s="36"/>
      <c r="N790" s="37"/>
      <c r="O790" s="25"/>
      <c r="P790" s="9"/>
    </row>
    <row r="791" spans="2:16" ht="12.75" outlineLevel="2">
      <c r="B791" s="11">
        <v>10</v>
      </c>
      <c r="C791" s="13">
        <v>11</v>
      </c>
      <c r="D791" s="11">
        <f>+C791+$Q$7</f>
        <v>12</v>
      </c>
      <c r="E791" s="38">
        <v>10</v>
      </c>
      <c r="F791" s="23">
        <v>66</v>
      </c>
      <c r="G791" s="24">
        <v>203</v>
      </c>
      <c r="H791" s="33" t="s">
        <v>1060</v>
      </c>
      <c r="I791" s="26" t="s">
        <v>10</v>
      </c>
      <c r="J791" s="27" t="s">
        <v>16</v>
      </c>
      <c r="K791" s="26" t="s">
        <v>12</v>
      </c>
      <c r="L791" s="25" t="s">
        <v>91</v>
      </c>
      <c r="M791" s="25" t="s">
        <v>1061</v>
      </c>
      <c r="N791" s="26">
        <v>1969</v>
      </c>
      <c r="O791" s="9" t="s">
        <v>433</v>
      </c>
      <c r="P791" s="9" t="s">
        <v>256</v>
      </c>
    </row>
    <row r="792" spans="6:16" ht="12.75" outlineLevel="1">
      <c r="F792" s="23"/>
      <c r="G792" s="24"/>
      <c r="H792" s="33" t="s">
        <v>1062</v>
      </c>
      <c r="I792" s="26"/>
      <c r="J792" s="27"/>
      <c r="K792" s="26"/>
      <c r="L792" s="25"/>
      <c r="M792" s="25"/>
      <c r="N792" s="26"/>
      <c r="O792" s="9"/>
      <c r="P792" s="9">
        <f>SUBTOTAL(3,P791:P791)</f>
        <v>1</v>
      </c>
    </row>
    <row r="793" spans="4:16" ht="12.75" outlineLevel="3">
      <c r="D793" s="11">
        <f>SUBTOTAL(9,D791:D791)</f>
        <v>12</v>
      </c>
      <c r="F793" s="23"/>
      <c r="G793" s="24"/>
      <c r="H793" s="33" t="s">
        <v>1063</v>
      </c>
      <c r="I793" s="26"/>
      <c r="J793" s="27"/>
      <c r="K793" s="26"/>
      <c r="L793" s="25"/>
      <c r="M793" s="25"/>
      <c r="N793" s="26"/>
      <c r="O793" s="9"/>
      <c r="P793" s="9"/>
    </row>
    <row r="794" spans="1:17" ht="12.75" outlineLevel="2">
      <c r="A794" s="3"/>
      <c r="B794" s="11">
        <v>10</v>
      </c>
      <c r="C794" s="13">
        <v>11</v>
      </c>
      <c r="D794" s="11">
        <f>+C794+$Q$7</f>
        <v>12</v>
      </c>
      <c r="E794" s="38">
        <v>11</v>
      </c>
      <c r="F794" s="23">
        <v>21</v>
      </c>
      <c r="G794" s="24">
        <v>2871.6995519971506</v>
      </c>
      <c r="H794" s="33" t="s">
        <v>1064</v>
      </c>
      <c r="I794" s="26" t="s">
        <v>10</v>
      </c>
      <c r="J794" s="27" t="s">
        <v>16</v>
      </c>
      <c r="K794" s="27" t="s">
        <v>12</v>
      </c>
      <c r="L794" s="25" t="s">
        <v>1065</v>
      </c>
      <c r="M794" s="25" t="s">
        <v>1066</v>
      </c>
      <c r="N794" s="26">
        <v>1971</v>
      </c>
      <c r="O794" s="25" t="s">
        <v>127</v>
      </c>
      <c r="P794" s="9" t="s">
        <v>72</v>
      </c>
      <c r="Q794" s="4"/>
    </row>
    <row r="795" spans="1:17" ht="12.75" outlineLevel="1">
      <c r="A795" s="3"/>
      <c r="F795" s="23"/>
      <c r="G795" s="24"/>
      <c r="H795" s="33" t="s">
        <v>1067</v>
      </c>
      <c r="I795" s="26"/>
      <c r="J795" s="27"/>
      <c r="K795" s="27"/>
      <c r="L795" s="25"/>
      <c r="M795" s="25"/>
      <c r="N795" s="26"/>
      <c r="O795" s="25"/>
      <c r="P795" s="9">
        <f>SUBTOTAL(3,P794:P794)</f>
        <v>1</v>
      </c>
      <c r="Q795" s="4"/>
    </row>
    <row r="796" spans="1:17" ht="12.75" outlineLevel="3">
      <c r="A796" s="3"/>
      <c r="D796" s="11">
        <f>SUBTOTAL(9,D794:D794)</f>
        <v>12</v>
      </c>
      <c r="F796" s="23"/>
      <c r="G796" s="24"/>
      <c r="H796" s="33" t="s">
        <v>1068</v>
      </c>
      <c r="I796" s="26"/>
      <c r="J796" s="27"/>
      <c r="K796" s="27"/>
      <c r="L796" s="25"/>
      <c r="M796" s="25"/>
      <c r="N796" s="26"/>
      <c r="O796" s="25"/>
      <c r="P796" s="9"/>
      <c r="Q796" s="4"/>
    </row>
    <row r="797" spans="2:16" ht="12.75" outlineLevel="2">
      <c r="B797" s="11">
        <v>11</v>
      </c>
      <c r="C797" s="13">
        <v>10</v>
      </c>
      <c r="D797" s="11">
        <f>+C797+$Q$7</f>
        <v>11</v>
      </c>
      <c r="E797" s="38">
        <v>12</v>
      </c>
      <c r="F797" s="31">
        <v>71</v>
      </c>
      <c r="G797" s="32">
        <v>53.25</v>
      </c>
      <c r="H797" s="33" t="s">
        <v>1069</v>
      </c>
      <c r="I797" s="37" t="s">
        <v>10</v>
      </c>
      <c r="J797" s="34" t="s">
        <v>16</v>
      </c>
      <c r="K797" s="35" t="s">
        <v>12</v>
      </c>
      <c r="L797" s="36" t="s">
        <v>26</v>
      </c>
      <c r="M797" s="36" t="s">
        <v>1070</v>
      </c>
      <c r="N797" s="37">
        <v>1969</v>
      </c>
      <c r="O797" s="25" t="s">
        <v>15</v>
      </c>
      <c r="P797" s="9" t="s">
        <v>255</v>
      </c>
    </row>
    <row r="798" spans="6:16" ht="12.75" outlineLevel="1">
      <c r="F798" s="31"/>
      <c r="G798" s="32"/>
      <c r="H798" s="33" t="s">
        <v>1071</v>
      </c>
      <c r="I798" s="37"/>
      <c r="J798" s="34"/>
      <c r="K798" s="35"/>
      <c r="L798" s="36"/>
      <c r="M798" s="36"/>
      <c r="N798" s="37"/>
      <c r="O798" s="25"/>
      <c r="P798" s="9">
        <f>SUBTOTAL(3,P797:P797)</f>
        <v>1</v>
      </c>
    </row>
    <row r="799" spans="4:16" ht="12.75" outlineLevel="3">
      <c r="D799" s="11">
        <f>SUBTOTAL(9,D797:D797)</f>
        <v>11</v>
      </c>
      <c r="F799" s="31"/>
      <c r="G799" s="32"/>
      <c r="H799" s="33" t="s">
        <v>1072</v>
      </c>
      <c r="I799" s="37"/>
      <c r="J799" s="34"/>
      <c r="K799" s="35"/>
      <c r="L799" s="36"/>
      <c r="M799" s="36"/>
      <c r="N799" s="37"/>
      <c r="O799" s="25"/>
      <c r="P799" s="9"/>
    </row>
    <row r="800" spans="2:16" ht="12.75" outlineLevel="2">
      <c r="B800" s="11">
        <v>11</v>
      </c>
      <c r="C800" s="13">
        <v>10</v>
      </c>
      <c r="D800" s="11">
        <f>+C800+$Q$7</f>
        <v>11</v>
      </c>
      <c r="E800" s="38">
        <v>13</v>
      </c>
      <c r="F800" s="23">
        <v>78</v>
      </c>
      <c r="G800" s="24">
        <v>416</v>
      </c>
      <c r="H800" s="33" t="s">
        <v>1073</v>
      </c>
      <c r="I800" s="26" t="s">
        <v>10</v>
      </c>
      <c r="J800" s="27" t="s">
        <v>16</v>
      </c>
      <c r="K800" s="27" t="s">
        <v>12</v>
      </c>
      <c r="L800" s="25" t="s">
        <v>188</v>
      </c>
      <c r="M800" s="25" t="s">
        <v>1074</v>
      </c>
      <c r="N800" s="26">
        <v>1968</v>
      </c>
      <c r="O800" s="25" t="s">
        <v>1075</v>
      </c>
      <c r="P800" s="9" t="s">
        <v>163</v>
      </c>
    </row>
    <row r="801" spans="6:16" ht="12.75" outlineLevel="1">
      <c r="F801" s="23"/>
      <c r="G801" s="24"/>
      <c r="H801" s="33" t="s">
        <v>1076</v>
      </c>
      <c r="I801" s="26"/>
      <c r="J801" s="27"/>
      <c r="K801" s="27"/>
      <c r="L801" s="25"/>
      <c r="M801" s="25"/>
      <c r="N801" s="26"/>
      <c r="O801" s="25"/>
      <c r="P801" s="9">
        <f>SUBTOTAL(3,P800:P800)</f>
        <v>1</v>
      </c>
    </row>
    <row r="802" spans="4:16" ht="12.75" outlineLevel="3">
      <c r="D802" s="11">
        <f>SUBTOTAL(9,D800:D800)</f>
        <v>11</v>
      </c>
      <c r="F802" s="23"/>
      <c r="G802" s="24"/>
      <c r="H802" s="33" t="s">
        <v>1077</v>
      </c>
      <c r="I802" s="26"/>
      <c r="J802" s="27"/>
      <c r="K802" s="27"/>
      <c r="L802" s="25"/>
      <c r="M802" s="25"/>
      <c r="N802" s="26"/>
      <c r="O802" s="25"/>
      <c r="P802" s="9"/>
    </row>
    <row r="803" spans="2:16" ht="12.75" outlineLevel="2">
      <c r="B803" s="11">
        <v>11</v>
      </c>
      <c r="C803" s="13">
        <v>10</v>
      </c>
      <c r="D803" s="11">
        <f>+C803+$Q$7</f>
        <v>11</v>
      </c>
      <c r="E803" s="38">
        <v>11</v>
      </c>
      <c r="F803" s="31">
        <v>47</v>
      </c>
      <c r="G803" s="32">
        <v>203</v>
      </c>
      <c r="H803" s="33" t="s">
        <v>1078</v>
      </c>
      <c r="I803" s="37" t="s">
        <v>10</v>
      </c>
      <c r="J803" s="34" t="s">
        <v>16</v>
      </c>
      <c r="K803" s="35" t="s">
        <v>12</v>
      </c>
      <c r="L803" s="36" t="s">
        <v>1079</v>
      </c>
      <c r="M803" s="36">
        <v>1200</v>
      </c>
      <c r="N803" s="37">
        <v>1961</v>
      </c>
      <c r="O803" s="25" t="s">
        <v>119</v>
      </c>
      <c r="P803" s="9" t="s">
        <v>330</v>
      </c>
    </row>
    <row r="804" spans="6:16" ht="12.75" outlineLevel="1">
      <c r="F804" s="31"/>
      <c r="G804" s="32"/>
      <c r="H804" s="33" t="s">
        <v>1080</v>
      </c>
      <c r="I804" s="37"/>
      <c r="J804" s="34"/>
      <c r="K804" s="35"/>
      <c r="L804" s="36"/>
      <c r="M804" s="36"/>
      <c r="N804" s="37"/>
      <c r="O804" s="25"/>
      <c r="P804" s="9">
        <f>SUBTOTAL(3,P803:P803)</f>
        <v>1</v>
      </c>
    </row>
    <row r="805" spans="4:16" ht="12.75" outlineLevel="3">
      <c r="D805" s="11">
        <f>SUBTOTAL(9,D803:D803)</f>
        <v>11</v>
      </c>
      <c r="F805" s="31"/>
      <c r="G805" s="32"/>
      <c r="H805" s="33" t="s">
        <v>1081</v>
      </c>
      <c r="I805" s="37"/>
      <c r="J805" s="34"/>
      <c r="K805" s="35"/>
      <c r="L805" s="36"/>
      <c r="M805" s="36"/>
      <c r="N805" s="37"/>
      <c r="O805" s="25"/>
      <c r="P805" s="9"/>
    </row>
    <row r="806" spans="2:16" ht="12.75" outlineLevel="2">
      <c r="B806" s="11">
        <v>12</v>
      </c>
      <c r="C806" s="13">
        <v>9</v>
      </c>
      <c r="D806" s="11">
        <f>+C806+$Q$7</f>
        <v>10</v>
      </c>
      <c r="E806" s="38">
        <v>12</v>
      </c>
      <c r="F806" s="31">
        <v>134</v>
      </c>
      <c r="G806" s="32">
        <v>231</v>
      </c>
      <c r="H806" s="33" t="s">
        <v>1082</v>
      </c>
      <c r="I806" s="37" t="s">
        <v>10</v>
      </c>
      <c r="J806" s="34" t="s">
        <v>16</v>
      </c>
      <c r="K806" s="35" t="s">
        <v>12</v>
      </c>
      <c r="L806" s="36" t="s">
        <v>154</v>
      </c>
      <c r="M806" s="36" t="s">
        <v>1083</v>
      </c>
      <c r="N806" s="37">
        <v>1969</v>
      </c>
      <c r="O806" s="25" t="s">
        <v>1084</v>
      </c>
      <c r="P806" s="9" t="s">
        <v>330</v>
      </c>
    </row>
    <row r="807" spans="6:16" ht="12.75" outlineLevel="1">
      <c r="F807" s="31"/>
      <c r="G807" s="32"/>
      <c r="H807" s="33" t="s">
        <v>1085</v>
      </c>
      <c r="I807" s="37"/>
      <c r="J807" s="34"/>
      <c r="K807" s="35"/>
      <c r="L807" s="36"/>
      <c r="M807" s="36"/>
      <c r="N807" s="37"/>
      <c r="O807" s="25"/>
      <c r="P807" s="9">
        <f>SUBTOTAL(3,P806:P806)</f>
        <v>1</v>
      </c>
    </row>
    <row r="808" spans="4:16" ht="12.75" outlineLevel="3">
      <c r="D808" s="11">
        <f>SUBTOTAL(9,D806:D806)</f>
        <v>10</v>
      </c>
      <c r="F808" s="31"/>
      <c r="G808" s="32"/>
      <c r="H808" s="33" t="s">
        <v>1086</v>
      </c>
      <c r="I808" s="37"/>
      <c r="J808" s="34"/>
      <c r="K808" s="35"/>
      <c r="L808" s="36"/>
      <c r="M808" s="36"/>
      <c r="N808" s="37"/>
      <c r="O808" s="25"/>
      <c r="P808" s="9"/>
    </row>
    <row r="809" spans="1:17" ht="12.75" outlineLevel="2">
      <c r="A809" s="3"/>
      <c r="B809" s="11">
        <v>12</v>
      </c>
      <c r="C809" s="13">
        <v>9</v>
      </c>
      <c r="D809" s="11">
        <f>+C809+$Q$7</f>
        <v>10</v>
      </c>
      <c r="E809" s="38">
        <v>13</v>
      </c>
      <c r="F809" s="23">
        <v>55</v>
      </c>
      <c r="G809" s="24">
        <v>2675.098911993029</v>
      </c>
      <c r="H809" s="33" t="s">
        <v>1087</v>
      </c>
      <c r="I809" s="26" t="s">
        <v>10</v>
      </c>
      <c r="J809" s="27" t="s">
        <v>16</v>
      </c>
      <c r="K809" s="27" t="s">
        <v>12</v>
      </c>
      <c r="L809" s="25" t="s">
        <v>26</v>
      </c>
      <c r="M809" s="25" t="s">
        <v>1088</v>
      </c>
      <c r="N809" s="26">
        <v>1969</v>
      </c>
      <c r="O809" s="25" t="s">
        <v>127</v>
      </c>
      <c r="P809" s="9" t="s">
        <v>72</v>
      </c>
      <c r="Q809" s="4"/>
    </row>
    <row r="810" spans="1:17" ht="12.75" outlineLevel="1">
      <c r="A810" s="3"/>
      <c r="F810" s="23"/>
      <c r="G810" s="24"/>
      <c r="H810" s="33" t="s">
        <v>1089</v>
      </c>
      <c r="I810" s="26"/>
      <c r="J810" s="27"/>
      <c r="K810" s="27"/>
      <c r="L810" s="25"/>
      <c r="M810" s="25"/>
      <c r="N810" s="26"/>
      <c r="O810" s="25"/>
      <c r="P810" s="9">
        <f>SUBTOTAL(3,P809:P809)</f>
        <v>1</v>
      </c>
      <c r="Q810" s="4"/>
    </row>
    <row r="811" spans="1:17" ht="12.75" outlineLevel="3">
      <c r="A811" s="3"/>
      <c r="D811" s="11">
        <f>SUBTOTAL(9,D809:D809)</f>
        <v>10</v>
      </c>
      <c r="F811" s="23"/>
      <c r="G811" s="24"/>
      <c r="H811" s="33" t="s">
        <v>1090</v>
      </c>
      <c r="I811" s="26"/>
      <c r="J811" s="27"/>
      <c r="K811" s="27"/>
      <c r="L811" s="25"/>
      <c r="M811" s="25"/>
      <c r="N811" s="26"/>
      <c r="O811" s="25"/>
      <c r="P811" s="9"/>
      <c r="Q811" s="4"/>
    </row>
    <row r="812" spans="2:16" ht="12.75" outlineLevel="2">
      <c r="B812" s="11">
        <v>12</v>
      </c>
      <c r="C812" s="13">
        <v>9</v>
      </c>
      <c r="D812" s="11">
        <f>+C812+$Q$7</f>
        <v>10</v>
      </c>
      <c r="E812" s="38">
        <v>13</v>
      </c>
      <c r="F812" s="31">
        <v>18</v>
      </c>
      <c r="G812" s="32">
        <v>64.5199966430664</v>
      </c>
      <c r="H812" s="33" t="s">
        <v>1091</v>
      </c>
      <c r="I812" s="37" t="s">
        <v>10</v>
      </c>
      <c r="J812" s="34" t="s">
        <v>16</v>
      </c>
      <c r="K812" s="35" t="s">
        <v>12</v>
      </c>
      <c r="L812" s="36" t="s">
        <v>154</v>
      </c>
      <c r="M812" s="36" t="s">
        <v>1092</v>
      </c>
      <c r="N812" s="37">
        <v>1967</v>
      </c>
      <c r="O812" s="25" t="s">
        <v>15</v>
      </c>
      <c r="P812" s="9" t="s">
        <v>255</v>
      </c>
    </row>
    <row r="813" spans="6:16" ht="12.75" outlineLevel="1">
      <c r="F813" s="31"/>
      <c r="G813" s="32"/>
      <c r="H813" s="33" t="s">
        <v>1093</v>
      </c>
      <c r="I813" s="37"/>
      <c r="J813" s="34"/>
      <c r="K813" s="35"/>
      <c r="L813" s="36"/>
      <c r="M813" s="36"/>
      <c r="N813" s="37"/>
      <c r="O813" s="25"/>
      <c r="P813" s="9">
        <f>SUBTOTAL(3,P812:P812)</f>
        <v>1</v>
      </c>
    </row>
    <row r="814" spans="4:16" ht="12.75" outlineLevel="3">
      <c r="D814" s="11">
        <f>SUBTOTAL(9,D812:D812)</f>
        <v>10</v>
      </c>
      <c r="F814" s="31"/>
      <c r="G814" s="32"/>
      <c r="H814" s="33" t="s">
        <v>1094</v>
      </c>
      <c r="I814" s="37"/>
      <c r="J814" s="34"/>
      <c r="K814" s="35"/>
      <c r="L814" s="36"/>
      <c r="M814" s="36"/>
      <c r="N814" s="37"/>
      <c r="O814" s="25"/>
      <c r="P814" s="9"/>
    </row>
    <row r="815" spans="2:16" ht="12.75" outlineLevel="2">
      <c r="B815" s="11">
        <v>12</v>
      </c>
      <c r="C815" s="13">
        <v>9</v>
      </c>
      <c r="D815" s="11">
        <f>+C815+$Q$7</f>
        <v>10</v>
      </c>
      <c r="E815" s="38">
        <v>14</v>
      </c>
      <c r="F815" s="23">
        <v>107</v>
      </c>
      <c r="G815" s="24">
        <v>429</v>
      </c>
      <c r="H815" s="33" t="s">
        <v>1095</v>
      </c>
      <c r="I815" s="26" t="s">
        <v>10</v>
      </c>
      <c r="J815" s="27" t="s">
        <v>16</v>
      </c>
      <c r="K815" s="27" t="s">
        <v>12</v>
      </c>
      <c r="L815" s="25" t="s">
        <v>13</v>
      </c>
      <c r="M815" s="25">
        <v>1600</v>
      </c>
      <c r="N815" s="26">
        <v>1967</v>
      </c>
      <c r="O815" s="25" t="s">
        <v>214</v>
      </c>
      <c r="P815" s="9" t="s">
        <v>163</v>
      </c>
    </row>
    <row r="816" spans="6:16" ht="12.75" outlineLevel="1">
      <c r="F816" s="23"/>
      <c r="G816" s="24"/>
      <c r="H816" s="33" t="s">
        <v>1096</v>
      </c>
      <c r="I816" s="26"/>
      <c r="J816" s="27"/>
      <c r="K816" s="27"/>
      <c r="L816" s="25"/>
      <c r="M816" s="25"/>
      <c r="N816" s="26"/>
      <c r="O816" s="25"/>
      <c r="P816" s="9">
        <f>SUBTOTAL(3,P815:P815)</f>
        <v>1</v>
      </c>
    </row>
    <row r="817" spans="4:16" ht="12.75" outlineLevel="3">
      <c r="D817" s="11">
        <f>SUBTOTAL(9,D815:D815)</f>
        <v>10</v>
      </c>
      <c r="F817" s="23"/>
      <c r="G817" s="24"/>
      <c r="H817" s="33" t="s">
        <v>1097</v>
      </c>
      <c r="I817" s="26"/>
      <c r="J817" s="27"/>
      <c r="K817" s="27"/>
      <c r="L817" s="25"/>
      <c r="M817" s="25"/>
      <c r="N817" s="26"/>
      <c r="O817" s="25"/>
      <c r="P817" s="9"/>
    </row>
    <row r="818" spans="2:16" ht="12.75" outlineLevel="2">
      <c r="B818" s="11">
        <v>12</v>
      </c>
      <c r="C818" s="13">
        <v>9</v>
      </c>
      <c r="D818" s="11">
        <f>+C818+$Q$7</f>
        <v>10</v>
      </c>
      <c r="E818" s="38">
        <v>12</v>
      </c>
      <c r="F818" s="23">
        <v>79</v>
      </c>
      <c r="G818" s="24">
        <v>290</v>
      </c>
      <c r="H818" s="33" t="s">
        <v>1098</v>
      </c>
      <c r="I818" s="26" t="s">
        <v>10</v>
      </c>
      <c r="J818" s="27" t="s">
        <v>16</v>
      </c>
      <c r="K818" s="26" t="s">
        <v>12</v>
      </c>
      <c r="L818" s="25" t="s">
        <v>1099</v>
      </c>
      <c r="M818" s="25">
        <v>10</v>
      </c>
      <c r="N818" s="26">
        <v>1967</v>
      </c>
      <c r="O818" s="9" t="s">
        <v>130</v>
      </c>
      <c r="P818" s="9" t="s">
        <v>256</v>
      </c>
    </row>
    <row r="819" spans="6:16" ht="12.75" outlineLevel="1">
      <c r="F819" s="23"/>
      <c r="G819" s="24"/>
      <c r="H819" s="33" t="s">
        <v>1100</v>
      </c>
      <c r="I819" s="26"/>
      <c r="J819" s="27"/>
      <c r="K819" s="26"/>
      <c r="L819" s="25"/>
      <c r="M819" s="25"/>
      <c r="N819" s="26"/>
      <c r="O819" s="9"/>
      <c r="P819" s="9">
        <f>SUBTOTAL(3,P818:P818)</f>
        <v>1</v>
      </c>
    </row>
    <row r="820" spans="4:16" ht="12.75" outlineLevel="3">
      <c r="D820" s="11">
        <f>SUBTOTAL(9,D818:D818)</f>
        <v>10</v>
      </c>
      <c r="F820" s="23"/>
      <c r="G820" s="24"/>
      <c r="H820" s="33" t="s">
        <v>1101</v>
      </c>
      <c r="I820" s="26"/>
      <c r="J820" s="27"/>
      <c r="K820" s="26"/>
      <c r="L820" s="25"/>
      <c r="M820" s="25"/>
      <c r="N820" s="26"/>
      <c r="O820" s="9"/>
      <c r="P820" s="9"/>
    </row>
    <row r="821" spans="2:16" ht="12.75" outlineLevel="2">
      <c r="B821" s="11">
        <v>14</v>
      </c>
      <c r="C821" s="13">
        <v>7</v>
      </c>
      <c r="D821" s="11">
        <f>+C821+$Q$7</f>
        <v>8</v>
      </c>
      <c r="E821" s="38">
        <v>15</v>
      </c>
      <c r="F821" s="31">
        <v>17</v>
      </c>
      <c r="G821" s="32">
        <v>245</v>
      </c>
      <c r="H821" s="33" t="s">
        <v>1102</v>
      </c>
      <c r="I821" s="37" t="s">
        <v>10</v>
      </c>
      <c r="J821" s="34" t="s">
        <v>16</v>
      </c>
      <c r="K821" s="35" t="s">
        <v>12</v>
      </c>
      <c r="L821" s="36" t="s">
        <v>1103</v>
      </c>
      <c r="M821" s="36">
        <v>404</v>
      </c>
      <c r="N821" s="37">
        <v>1970</v>
      </c>
      <c r="O821" s="25" t="s">
        <v>119</v>
      </c>
      <c r="P821" s="9" t="s">
        <v>330</v>
      </c>
    </row>
    <row r="822" spans="6:16" ht="12.75" outlineLevel="1">
      <c r="F822" s="31"/>
      <c r="G822" s="32"/>
      <c r="H822" s="33" t="s">
        <v>1104</v>
      </c>
      <c r="I822" s="37"/>
      <c r="J822" s="34"/>
      <c r="K822" s="35"/>
      <c r="L822" s="36"/>
      <c r="M822" s="36"/>
      <c r="N822" s="37"/>
      <c r="O822" s="25"/>
      <c r="P822" s="9">
        <f>SUBTOTAL(3,P821:P821)</f>
        <v>1</v>
      </c>
    </row>
    <row r="823" spans="4:16" ht="12.75" outlineLevel="3">
      <c r="D823" s="11">
        <f>SUBTOTAL(9,D821:D821)</f>
        <v>8</v>
      </c>
      <c r="F823" s="31"/>
      <c r="G823" s="32"/>
      <c r="H823" s="33" t="s">
        <v>1105</v>
      </c>
      <c r="I823" s="37"/>
      <c r="J823" s="34"/>
      <c r="K823" s="35"/>
      <c r="L823" s="36"/>
      <c r="M823" s="36"/>
      <c r="N823" s="37"/>
      <c r="O823" s="25"/>
      <c r="P823" s="9"/>
    </row>
    <row r="824" spans="2:16" ht="12.75" outlineLevel="2">
      <c r="B824" s="11">
        <v>14</v>
      </c>
      <c r="C824" s="13">
        <v>7</v>
      </c>
      <c r="D824" s="11">
        <f>+C824+$Q$7</f>
        <v>8</v>
      </c>
      <c r="E824" s="38">
        <v>17</v>
      </c>
      <c r="F824" s="23">
        <v>111</v>
      </c>
      <c r="G824" s="24">
        <v>622</v>
      </c>
      <c r="H824" s="33" t="s">
        <v>1106</v>
      </c>
      <c r="I824" s="26" t="s">
        <v>10</v>
      </c>
      <c r="J824" s="27" t="s">
        <v>16</v>
      </c>
      <c r="K824" s="27" t="s">
        <v>12</v>
      </c>
      <c r="L824" s="25" t="s">
        <v>121</v>
      </c>
      <c r="M824" s="25" t="s">
        <v>195</v>
      </c>
      <c r="N824" s="26">
        <v>1971</v>
      </c>
      <c r="O824" s="25" t="s">
        <v>214</v>
      </c>
      <c r="P824" s="9" t="s">
        <v>163</v>
      </c>
    </row>
    <row r="825" spans="6:16" ht="12.75" outlineLevel="1">
      <c r="F825" s="23"/>
      <c r="G825" s="24"/>
      <c r="H825" s="33" t="s">
        <v>1107</v>
      </c>
      <c r="I825" s="26"/>
      <c r="J825" s="27"/>
      <c r="K825" s="27"/>
      <c r="L825" s="25"/>
      <c r="M825" s="25"/>
      <c r="N825" s="26"/>
      <c r="O825" s="25"/>
      <c r="P825" s="9">
        <f>SUBTOTAL(3,P824:P824)</f>
        <v>1</v>
      </c>
    </row>
    <row r="826" spans="4:16" ht="12.75" outlineLevel="3">
      <c r="D826" s="11">
        <f>SUBTOTAL(9,D824:D824)</f>
        <v>8</v>
      </c>
      <c r="F826" s="23"/>
      <c r="G826" s="24"/>
      <c r="H826" s="33" t="s">
        <v>1108</v>
      </c>
      <c r="I826" s="26"/>
      <c r="J826" s="27"/>
      <c r="K826" s="27"/>
      <c r="L826" s="25"/>
      <c r="M826" s="25"/>
      <c r="N826" s="26"/>
      <c r="O826" s="25"/>
      <c r="P826" s="9"/>
    </row>
    <row r="827" spans="2:16" ht="12.75" outlineLevel="2">
      <c r="B827" s="11">
        <v>14</v>
      </c>
      <c r="C827" s="13">
        <v>7</v>
      </c>
      <c r="D827" s="11">
        <f>+C827+$Q$7</f>
        <v>8</v>
      </c>
      <c r="E827" s="38">
        <v>15</v>
      </c>
      <c r="F827" s="31">
        <v>92</v>
      </c>
      <c r="G827" s="32">
        <v>71.27000427246094</v>
      </c>
      <c r="H827" s="33" t="s">
        <v>1109</v>
      </c>
      <c r="I827" s="37" t="s">
        <v>10</v>
      </c>
      <c r="J827" s="34" t="s">
        <v>16</v>
      </c>
      <c r="K827" s="35" t="s">
        <v>12</v>
      </c>
      <c r="L827" s="36" t="s">
        <v>26</v>
      </c>
      <c r="M827" s="36" t="s">
        <v>1057</v>
      </c>
      <c r="N827" s="37">
        <v>1964</v>
      </c>
      <c r="O827" s="25" t="s">
        <v>214</v>
      </c>
      <c r="P827" s="9" t="s">
        <v>255</v>
      </c>
    </row>
    <row r="828" spans="6:16" ht="12.75" outlineLevel="1">
      <c r="F828" s="31"/>
      <c r="G828" s="32"/>
      <c r="H828" s="33" t="s">
        <v>1110</v>
      </c>
      <c r="I828" s="37"/>
      <c r="J828" s="34"/>
      <c r="K828" s="35"/>
      <c r="L828" s="36"/>
      <c r="M828" s="36"/>
      <c r="N828" s="37"/>
      <c r="O828" s="25"/>
      <c r="P828" s="9">
        <f>SUBTOTAL(3,P827:P827)</f>
        <v>1</v>
      </c>
    </row>
    <row r="829" spans="4:16" ht="12.75" outlineLevel="3">
      <c r="D829" s="11">
        <f>SUBTOTAL(9,D827:D827)</f>
        <v>8</v>
      </c>
      <c r="F829" s="31"/>
      <c r="G829" s="32"/>
      <c r="H829" s="33" t="s">
        <v>1111</v>
      </c>
      <c r="I829" s="37"/>
      <c r="J829" s="34"/>
      <c r="K829" s="35"/>
      <c r="L829" s="36"/>
      <c r="M829" s="36"/>
      <c r="N829" s="37"/>
      <c r="O829" s="25"/>
      <c r="P829" s="9"/>
    </row>
    <row r="830" spans="2:16" ht="12.75" outlineLevel="3">
      <c r="B830" s="11">
        <v>18</v>
      </c>
      <c r="C830" s="13">
        <v>3</v>
      </c>
      <c r="D830" s="11">
        <f>+C830+$Q$7</f>
        <v>4</v>
      </c>
      <c r="E830" s="38">
        <v>22</v>
      </c>
      <c r="F830" s="23">
        <v>53</v>
      </c>
      <c r="G830" s="24">
        <v>885</v>
      </c>
      <c r="H830" s="33" t="s">
        <v>1112</v>
      </c>
      <c r="I830" s="26" t="s">
        <v>10</v>
      </c>
      <c r="J830" s="27" t="s">
        <v>16</v>
      </c>
      <c r="K830" s="27" t="s">
        <v>12</v>
      </c>
      <c r="L830" s="25" t="s">
        <v>121</v>
      </c>
      <c r="M830" s="25">
        <v>750</v>
      </c>
      <c r="N830" s="26">
        <v>1970</v>
      </c>
      <c r="O830" s="25" t="s">
        <v>214</v>
      </c>
      <c r="P830" s="9" t="s">
        <v>163</v>
      </c>
    </row>
    <row r="831" spans="2:16" ht="12.75" outlineLevel="2">
      <c r="B831" s="11">
        <v>19</v>
      </c>
      <c r="C831" s="13">
        <v>2</v>
      </c>
      <c r="D831" s="11">
        <f>+C831+$Q$7</f>
        <v>3</v>
      </c>
      <c r="E831" s="38">
        <v>20</v>
      </c>
      <c r="F831" s="31">
        <v>95</v>
      </c>
      <c r="G831" s="32">
        <v>570.120002746582</v>
      </c>
      <c r="H831" s="33" t="s">
        <v>1112</v>
      </c>
      <c r="I831" s="37" t="s">
        <v>10</v>
      </c>
      <c r="J831" s="34" t="s">
        <v>16</v>
      </c>
      <c r="K831" s="35" t="s">
        <v>12</v>
      </c>
      <c r="L831" s="36" t="s">
        <v>155</v>
      </c>
      <c r="M831" s="36" t="s">
        <v>195</v>
      </c>
      <c r="N831" s="37">
        <v>1970</v>
      </c>
      <c r="O831" s="25" t="s">
        <v>214</v>
      </c>
      <c r="P831" s="9" t="s">
        <v>255</v>
      </c>
    </row>
    <row r="832" spans="6:16" ht="12.75" outlineLevel="1">
      <c r="F832" s="31"/>
      <c r="G832" s="32"/>
      <c r="H832" s="33" t="s">
        <v>1113</v>
      </c>
      <c r="I832" s="37"/>
      <c r="J832" s="34"/>
      <c r="K832" s="35"/>
      <c r="L832" s="36"/>
      <c r="M832" s="36"/>
      <c r="N832" s="37"/>
      <c r="O832" s="25"/>
      <c r="P832" s="9">
        <f>SUBTOTAL(3,P830:P831)</f>
        <v>2</v>
      </c>
    </row>
    <row r="833" spans="4:16" ht="12.75" outlineLevel="3">
      <c r="D833" s="11">
        <f>SUBTOTAL(9,D830:D831)</f>
        <v>7</v>
      </c>
      <c r="F833" s="31"/>
      <c r="G833" s="32"/>
      <c r="H833" s="33" t="s">
        <v>1114</v>
      </c>
      <c r="I833" s="37"/>
      <c r="J833" s="34"/>
      <c r="K833" s="35"/>
      <c r="L833" s="36"/>
      <c r="M833" s="36"/>
      <c r="N833" s="37"/>
      <c r="O833" s="25"/>
      <c r="P833" s="9"/>
    </row>
    <row r="834" spans="2:16" ht="12.75" outlineLevel="2">
      <c r="B834" s="11">
        <v>16</v>
      </c>
      <c r="C834" s="13">
        <v>5</v>
      </c>
      <c r="D834" s="11">
        <f>+C834+$Q$7</f>
        <v>6</v>
      </c>
      <c r="E834" s="38">
        <v>19</v>
      </c>
      <c r="F834" s="23">
        <v>33</v>
      </c>
      <c r="G834" s="24">
        <v>675</v>
      </c>
      <c r="H834" s="33" t="s">
        <v>1115</v>
      </c>
      <c r="I834" s="26" t="s">
        <v>10</v>
      </c>
      <c r="J834" s="27" t="s">
        <v>16</v>
      </c>
      <c r="K834" s="27" t="s">
        <v>12</v>
      </c>
      <c r="L834" s="25" t="s">
        <v>1116</v>
      </c>
      <c r="M834" s="25" t="s">
        <v>1117</v>
      </c>
      <c r="N834" s="26">
        <v>1970</v>
      </c>
      <c r="O834" s="25" t="s">
        <v>214</v>
      </c>
      <c r="P834" s="9" t="s">
        <v>163</v>
      </c>
    </row>
    <row r="835" spans="6:16" ht="12.75" outlineLevel="1">
      <c r="F835" s="23"/>
      <c r="G835" s="24"/>
      <c r="H835" s="33" t="s">
        <v>1118</v>
      </c>
      <c r="I835" s="26"/>
      <c r="J835" s="27"/>
      <c r="K835" s="27"/>
      <c r="L835" s="25"/>
      <c r="M835" s="25"/>
      <c r="N835" s="26"/>
      <c r="O835" s="25"/>
      <c r="P835" s="9">
        <f>SUBTOTAL(3,P834:P834)</f>
        <v>1</v>
      </c>
    </row>
    <row r="836" spans="4:16" ht="12.75" outlineLevel="3">
      <c r="D836" s="11">
        <f>SUBTOTAL(9,D834:D834)</f>
        <v>6</v>
      </c>
      <c r="F836" s="23"/>
      <c r="G836" s="24"/>
      <c r="H836" s="33" t="s">
        <v>1119</v>
      </c>
      <c r="I836" s="26"/>
      <c r="J836" s="27"/>
      <c r="K836" s="27"/>
      <c r="L836" s="25"/>
      <c r="M836" s="25"/>
      <c r="N836" s="26"/>
      <c r="O836" s="25"/>
      <c r="P836" s="9"/>
    </row>
    <row r="837" spans="2:16" ht="12.75" outlineLevel="2">
      <c r="B837" s="11">
        <v>17</v>
      </c>
      <c r="C837" s="13">
        <v>4</v>
      </c>
      <c r="D837" s="11">
        <f>+C837+$Q$7</f>
        <v>5</v>
      </c>
      <c r="E837" s="38">
        <v>18</v>
      </c>
      <c r="F837" s="31">
        <v>121</v>
      </c>
      <c r="G837" s="32">
        <v>332</v>
      </c>
      <c r="H837" s="33" t="s">
        <v>1120</v>
      </c>
      <c r="I837" s="37" t="s">
        <v>10</v>
      </c>
      <c r="J837" s="34" t="s">
        <v>16</v>
      </c>
      <c r="K837" s="35" t="s">
        <v>12</v>
      </c>
      <c r="L837" s="36" t="s">
        <v>794</v>
      </c>
      <c r="M837" s="36" t="s">
        <v>1121</v>
      </c>
      <c r="N837" s="37">
        <v>1966</v>
      </c>
      <c r="O837" s="25" t="s">
        <v>119</v>
      </c>
      <c r="P837" s="9" t="s">
        <v>330</v>
      </c>
    </row>
    <row r="838" spans="6:16" ht="12.75" outlineLevel="1">
      <c r="F838" s="31"/>
      <c r="G838" s="32"/>
      <c r="H838" s="33" t="s">
        <v>1122</v>
      </c>
      <c r="I838" s="37"/>
      <c r="J838" s="34"/>
      <c r="K838" s="35"/>
      <c r="L838" s="36"/>
      <c r="M838" s="36"/>
      <c r="N838" s="37"/>
      <c r="O838" s="25"/>
      <c r="P838" s="9">
        <f>SUBTOTAL(3,P837:P837)</f>
        <v>1</v>
      </c>
    </row>
    <row r="839" spans="4:16" ht="12.75" outlineLevel="3">
      <c r="D839" s="11">
        <f>SUBTOTAL(9,D837:D837)</f>
        <v>5</v>
      </c>
      <c r="F839" s="31"/>
      <c r="G839" s="32"/>
      <c r="H839" s="33" t="s">
        <v>1123</v>
      </c>
      <c r="I839" s="37"/>
      <c r="J839" s="34"/>
      <c r="K839" s="35"/>
      <c r="L839" s="36"/>
      <c r="M839" s="36"/>
      <c r="N839" s="37"/>
      <c r="O839" s="25"/>
      <c r="P839" s="9"/>
    </row>
    <row r="840" spans="2:16" ht="12.75" outlineLevel="2">
      <c r="B840" s="11">
        <v>17</v>
      </c>
      <c r="C840" s="13">
        <v>4</v>
      </c>
      <c r="D840" s="11">
        <f>+C840+$Q$7</f>
        <v>5</v>
      </c>
      <c r="E840" s="38">
        <v>18</v>
      </c>
      <c r="F840" s="31">
        <v>48</v>
      </c>
      <c r="G840" s="32">
        <v>152.36000061035156</v>
      </c>
      <c r="H840" s="33" t="s">
        <v>1124</v>
      </c>
      <c r="I840" s="37" t="s">
        <v>10</v>
      </c>
      <c r="J840" s="34" t="s">
        <v>16</v>
      </c>
      <c r="K840" s="35" t="s">
        <v>12</v>
      </c>
      <c r="L840" s="36" t="s">
        <v>154</v>
      </c>
      <c r="M840" s="36" t="s">
        <v>1125</v>
      </c>
      <c r="N840" s="37">
        <v>1970</v>
      </c>
      <c r="O840" s="25" t="s">
        <v>15</v>
      </c>
      <c r="P840" s="9" t="s">
        <v>255</v>
      </c>
    </row>
    <row r="841" spans="6:16" ht="12.75" outlineLevel="1">
      <c r="F841" s="31"/>
      <c r="G841" s="32"/>
      <c r="H841" s="33" t="s">
        <v>1126</v>
      </c>
      <c r="I841" s="37"/>
      <c r="J841" s="34"/>
      <c r="K841" s="35"/>
      <c r="L841" s="36"/>
      <c r="M841" s="36"/>
      <c r="N841" s="37"/>
      <c r="O841" s="25"/>
      <c r="P841" s="9">
        <f>SUBTOTAL(3,P840:P840)</f>
        <v>1</v>
      </c>
    </row>
    <row r="842" spans="4:16" ht="12.75" outlineLevel="3">
      <c r="D842" s="11">
        <f>SUBTOTAL(9,D840:D840)</f>
        <v>5</v>
      </c>
      <c r="F842" s="31"/>
      <c r="G842" s="32"/>
      <c r="H842" s="33" t="s">
        <v>1127</v>
      </c>
      <c r="I842" s="37"/>
      <c r="J842" s="34"/>
      <c r="K842" s="35"/>
      <c r="L842" s="36"/>
      <c r="M842" s="36"/>
      <c r="N842" s="37"/>
      <c r="O842" s="25"/>
      <c r="P842" s="9"/>
    </row>
    <row r="843" spans="2:16" ht="12.75" outlineLevel="2">
      <c r="B843" s="11">
        <v>18</v>
      </c>
      <c r="C843" s="13">
        <v>3</v>
      </c>
      <c r="D843" s="11">
        <f>+C843+$Q$7</f>
        <v>4</v>
      </c>
      <c r="E843" s="38">
        <v>19</v>
      </c>
      <c r="F843" s="31">
        <v>34</v>
      </c>
      <c r="G843" s="32">
        <v>430</v>
      </c>
      <c r="H843" s="33" t="s">
        <v>1128</v>
      </c>
      <c r="I843" s="37" t="s">
        <v>10</v>
      </c>
      <c r="J843" s="34" t="s">
        <v>16</v>
      </c>
      <c r="K843" s="35" t="s">
        <v>12</v>
      </c>
      <c r="L843" s="36" t="s">
        <v>896</v>
      </c>
      <c r="M843" s="36" t="s">
        <v>897</v>
      </c>
      <c r="N843" s="37">
        <v>1967</v>
      </c>
      <c r="O843" s="25" t="s">
        <v>119</v>
      </c>
      <c r="P843" s="9" t="s">
        <v>330</v>
      </c>
    </row>
    <row r="844" spans="6:16" ht="12.75" outlineLevel="1">
      <c r="F844" s="31"/>
      <c r="G844" s="32"/>
      <c r="H844" s="33" t="s">
        <v>1129</v>
      </c>
      <c r="I844" s="37"/>
      <c r="J844" s="34"/>
      <c r="K844" s="35"/>
      <c r="L844" s="36"/>
      <c r="M844" s="36"/>
      <c r="N844" s="37"/>
      <c r="O844" s="25"/>
      <c r="P844" s="9">
        <f>SUBTOTAL(3,P843:P843)</f>
        <v>1</v>
      </c>
    </row>
    <row r="845" spans="4:16" ht="12.75" outlineLevel="3">
      <c r="D845" s="11">
        <f>SUBTOTAL(9,D843:D843)</f>
        <v>4</v>
      </c>
      <c r="F845" s="31"/>
      <c r="G845" s="32"/>
      <c r="H845" s="33" t="s">
        <v>1130</v>
      </c>
      <c r="I845" s="37"/>
      <c r="J845" s="34"/>
      <c r="K845" s="35"/>
      <c r="L845" s="36"/>
      <c r="M845" s="36"/>
      <c r="N845" s="37"/>
      <c r="O845" s="25"/>
      <c r="P845" s="9"/>
    </row>
    <row r="846" spans="2:16" ht="12.75" outlineLevel="2">
      <c r="B846" s="11">
        <v>18</v>
      </c>
      <c r="C846" s="13">
        <v>3</v>
      </c>
      <c r="D846" s="11">
        <f>+C846+$Q$7</f>
        <v>4</v>
      </c>
      <c r="E846" s="38">
        <v>19</v>
      </c>
      <c r="F846" s="31">
        <v>49</v>
      </c>
      <c r="G846" s="32">
        <v>251.92999267578125</v>
      </c>
      <c r="H846" s="33" t="s">
        <v>1131</v>
      </c>
      <c r="I846" s="37" t="s">
        <v>10</v>
      </c>
      <c r="J846" s="34" t="s">
        <v>16</v>
      </c>
      <c r="K846" s="35" t="s">
        <v>12</v>
      </c>
      <c r="L846" s="36" t="s">
        <v>26</v>
      </c>
      <c r="M846" s="36" t="s">
        <v>1132</v>
      </c>
      <c r="N846" s="37">
        <v>1961</v>
      </c>
      <c r="O846" s="25" t="s">
        <v>214</v>
      </c>
      <c r="P846" s="9" t="s">
        <v>255</v>
      </c>
    </row>
    <row r="847" spans="6:16" ht="12.75" outlineLevel="1">
      <c r="F847" s="31"/>
      <c r="G847" s="32"/>
      <c r="H847" s="33" t="s">
        <v>1133</v>
      </c>
      <c r="I847" s="37"/>
      <c r="J847" s="34"/>
      <c r="K847" s="35"/>
      <c r="L847" s="36"/>
      <c r="M847" s="36"/>
      <c r="N847" s="37"/>
      <c r="O847" s="25"/>
      <c r="P847" s="9">
        <f>SUBTOTAL(3,P846:P846)</f>
        <v>1</v>
      </c>
    </row>
    <row r="848" spans="4:16" ht="12.75" outlineLevel="3">
      <c r="D848" s="11">
        <f>SUBTOTAL(9,D846:D846)</f>
        <v>4</v>
      </c>
      <c r="F848" s="31"/>
      <c r="G848" s="32"/>
      <c r="H848" s="33" t="s">
        <v>1134</v>
      </c>
      <c r="I848" s="37"/>
      <c r="J848" s="34"/>
      <c r="K848" s="35"/>
      <c r="L848" s="36"/>
      <c r="M848" s="36"/>
      <c r="N848" s="37"/>
      <c r="O848" s="25"/>
      <c r="P848" s="9"/>
    </row>
    <row r="849" spans="2:16" ht="12.75" outlineLevel="2">
      <c r="B849" s="11">
        <v>19</v>
      </c>
      <c r="C849" s="13">
        <v>2</v>
      </c>
      <c r="D849" s="11">
        <f>+C849+$Q$7</f>
        <v>3</v>
      </c>
      <c r="E849" s="38">
        <v>20</v>
      </c>
      <c r="F849" s="31">
        <v>7</v>
      </c>
      <c r="G849" s="32">
        <v>455</v>
      </c>
      <c r="H849" s="33" t="s">
        <v>1135</v>
      </c>
      <c r="I849" s="37" t="s">
        <v>10</v>
      </c>
      <c r="J849" s="34" t="s">
        <v>16</v>
      </c>
      <c r="K849" s="35" t="s">
        <v>12</v>
      </c>
      <c r="L849" s="36" t="s">
        <v>24</v>
      </c>
      <c r="M849" s="36" t="s">
        <v>55</v>
      </c>
      <c r="N849" s="37">
        <v>1970</v>
      </c>
      <c r="O849" s="25" t="s">
        <v>119</v>
      </c>
      <c r="P849" s="9" t="s">
        <v>330</v>
      </c>
    </row>
    <row r="850" spans="6:16" ht="12.75" outlineLevel="1">
      <c r="F850" s="31"/>
      <c r="G850" s="32"/>
      <c r="H850" s="33" t="s">
        <v>1136</v>
      </c>
      <c r="I850" s="37"/>
      <c r="J850" s="34"/>
      <c r="K850" s="35"/>
      <c r="L850" s="36"/>
      <c r="M850" s="36"/>
      <c r="N850" s="37"/>
      <c r="O850" s="25"/>
      <c r="P850" s="9">
        <f>SUBTOTAL(3,P849:P849)</f>
        <v>1</v>
      </c>
    </row>
    <row r="851" spans="4:16" ht="12.75" outlineLevel="3">
      <c r="D851" s="11">
        <f>SUBTOTAL(9,D849:D849)</f>
        <v>3</v>
      </c>
      <c r="F851" s="31"/>
      <c r="G851" s="32"/>
      <c r="H851" s="33" t="s">
        <v>1137</v>
      </c>
      <c r="I851" s="37"/>
      <c r="J851" s="34"/>
      <c r="K851" s="35"/>
      <c r="L851" s="36"/>
      <c r="M851" s="36"/>
      <c r="N851" s="37"/>
      <c r="O851" s="25"/>
      <c r="P851" s="9"/>
    </row>
    <row r="852" spans="2:16" ht="12.75" outlineLevel="2">
      <c r="B852" s="11">
        <v>20</v>
      </c>
      <c r="C852" s="13">
        <v>1</v>
      </c>
      <c r="D852" s="11">
        <f>+C852+$Q$7</f>
        <v>2</v>
      </c>
      <c r="E852" s="38">
        <v>21</v>
      </c>
      <c r="F852" s="31">
        <v>99</v>
      </c>
      <c r="G852" s="32">
        <v>482</v>
      </c>
      <c r="H852" s="33" t="s">
        <v>1138</v>
      </c>
      <c r="I852" s="37" t="s">
        <v>10</v>
      </c>
      <c r="J852" s="34" t="s">
        <v>16</v>
      </c>
      <c r="K852" s="35" t="s">
        <v>12</v>
      </c>
      <c r="L852" s="36" t="s">
        <v>896</v>
      </c>
      <c r="M852" s="36">
        <v>1300</v>
      </c>
      <c r="N852" s="37">
        <v>1967</v>
      </c>
      <c r="O852" s="25" t="s">
        <v>119</v>
      </c>
      <c r="P852" s="9" t="s">
        <v>330</v>
      </c>
    </row>
    <row r="853" spans="6:16" ht="12.75" outlineLevel="1">
      <c r="F853" s="31"/>
      <c r="G853" s="32"/>
      <c r="H853" s="33" t="s">
        <v>1139</v>
      </c>
      <c r="I853" s="37"/>
      <c r="J853" s="34"/>
      <c r="K853" s="35"/>
      <c r="L853" s="36"/>
      <c r="M853" s="36"/>
      <c r="N853" s="37"/>
      <c r="O853" s="25"/>
      <c r="P853" s="9">
        <f>SUBTOTAL(3,P852:P852)</f>
        <v>1</v>
      </c>
    </row>
    <row r="854" spans="4:16" ht="12.75" outlineLevel="3">
      <c r="D854" s="11">
        <f>SUBTOTAL(9,D852:D852)</f>
        <v>2</v>
      </c>
      <c r="F854" s="31"/>
      <c r="G854" s="32"/>
      <c r="H854" s="33" t="s">
        <v>1140</v>
      </c>
      <c r="I854" s="37"/>
      <c r="J854" s="34"/>
      <c r="K854" s="35"/>
      <c r="L854" s="36"/>
      <c r="M854" s="36"/>
      <c r="N854" s="37"/>
      <c r="O854" s="25"/>
      <c r="P854" s="9"/>
    </row>
    <row r="855" spans="2:16" ht="12.75" outlineLevel="3">
      <c r="B855" s="11" t="s">
        <v>159</v>
      </c>
      <c r="C855" s="13">
        <v>0</v>
      </c>
      <c r="D855" s="11">
        <f>+C855+$Q$7</f>
        <v>1</v>
      </c>
      <c r="F855" s="23">
        <v>41</v>
      </c>
      <c r="G855" s="24" t="s">
        <v>738</v>
      </c>
      <c r="H855" s="33" t="s">
        <v>1141</v>
      </c>
      <c r="I855" s="26" t="s">
        <v>10</v>
      </c>
      <c r="J855" s="27" t="s">
        <v>16</v>
      </c>
      <c r="K855" s="27" t="s">
        <v>12</v>
      </c>
      <c r="L855" s="25" t="s">
        <v>154</v>
      </c>
      <c r="M855" s="25" t="s">
        <v>1142</v>
      </c>
      <c r="N855" s="26">
        <v>1968</v>
      </c>
      <c r="O855" s="25" t="s">
        <v>119</v>
      </c>
      <c r="P855" s="9" t="s">
        <v>158</v>
      </c>
    </row>
    <row r="856" spans="2:16" ht="12.75" outlineLevel="2">
      <c r="B856" s="11" t="s">
        <v>159</v>
      </c>
      <c r="D856" s="11">
        <f>+C856+$Q$7</f>
        <v>1</v>
      </c>
      <c r="F856" s="31">
        <v>116</v>
      </c>
      <c r="G856" s="32" t="s">
        <v>318</v>
      </c>
      <c r="H856" s="33" t="s">
        <v>1143</v>
      </c>
      <c r="I856" s="37" t="s">
        <v>10</v>
      </c>
      <c r="J856" s="34" t="s">
        <v>16</v>
      </c>
      <c r="K856" s="35" t="s">
        <v>12</v>
      </c>
      <c r="L856" s="36" t="s">
        <v>154</v>
      </c>
      <c r="M856" s="36" t="s">
        <v>1142</v>
      </c>
      <c r="N856" s="37">
        <v>1968</v>
      </c>
      <c r="O856" s="25" t="s">
        <v>119</v>
      </c>
      <c r="P856" s="9" t="s">
        <v>330</v>
      </c>
    </row>
    <row r="857" spans="6:16" ht="12.75" outlineLevel="1">
      <c r="F857" s="31"/>
      <c r="G857" s="32"/>
      <c r="H857" s="33" t="s">
        <v>1144</v>
      </c>
      <c r="I857" s="37"/>
      <c r="J857" s="34"/>
      <c r="K857" s="35"/>
      <c r="L857" s="36"/>
      <c r="M857" s="36"/>
      <c r="N857" s="37"/>
      <c r="O857" s="25"/>
      <c r="P857" s="9">
        <f>SUBTOTAL(3,P855:P856)</f>
        <v>2</v>
      </c>
    </row>
    <row r="858" spans="4:16" ht="12.75" outlineLevel="3">
      <c r="D858" s="11">
        <f>SUBTOTAL(9,D855:D856)</f>
        <v>2</v>
      </c>
      <c r="F858" s="31"/>
      <c r="G858" s="32"/>
      <c r="H858" s="33" t="s">
        <v>1145</v>
      </c>
      <c r="I858" s="37"/>
      <c r="J858" s="34"/>
      <c r="K858" s="35"/>
      <c r="L858" s="36"/>
      <c r="M858" s="36"/>
      <c r="N858" s="37"/>
      <c r="O858" s="25"/>
      <c r="P858" s="9"/>
    </row>
    <row r="859" spans="2:16" ht="12.75" outlineLevel="2">
      <c r="B859" s="11" t="s">
        <v>159</v>
      </c>
      <c r="D859" s="11">
        <f>+C859+$Q$7</f>
        <v>1</v>
      </c>
      <c r="F859" s="31">
        <v>19</v>
      </c>
      <c r="G859" s="32" t="s">
        <v>318</v>
      </c>
      <c r="H859" s="33" t="s">
        <v>1146</v>
      </c>
      <c r="I859" s="37" t="s">
        <v>10</v>
      </c>
      <c r="J859" s="34" t="s">
        <v>16</v>
      </c>
      <c r="K859" s="35" t="s">
        <v>12</v>
      </c>
      <c r="L859" s="36" t="s">
        <v>24</v>
      </c>
      <c r="M859" s="36" t="s">
        <v>50</v>
      </c>
      <c r="N859" s="37">
        <v>1962</v>
      </c>
      <c r="O859" s="25" t="s">
        <v>119</v>
      </c>
      <c r="P859" s="9" t="s">
        <v>330</v>
      </c>
    </row>
    <row r="860" spans="6:16" ht="12.75" outlineLevel="1">
      <c r="F860" s="31"/>
      <c r="G860" s="32"/>
      <c r="H860" s="33" t="s">
        <v>1147</v>
      </c>
      <c r="I860" s="37"/>
      <c r="J860" s="34"/>
      <c r="K860" s="35"/>
      <c r="L860" s="36"/>
      <c r="M860" s="36"/>
      <c r="N860" s="37"/>
      <c r="O860" s="25"/>
      <c r="P860" s="9">
        <f>SUBTOTAL(3,P859:P859)</f>
        <v>1</v>
      </c>
    </row>
    <row r="861" spans="4:16" ht="12.75" outlineLevel="3">
      <c r="D861" s="11">
        <f>SUBTOTAL(9,D859:D859)</f>
        <v>1</v>
      </c>
      <c r="F861" s="31"/>
      <c r="G861" s="32"/>
      <c r="H861" s="33" t="s">
        <v>1148</v>
      </c>
      <c r="I861" s="37"/>
      <c r="J861" s="34"/>
      <c r="K861" s="35"/>
      <c r="L861" s="36"/>
      <c r="M861" s="36"/>
      <c r="N861" s="37"/>
      <c r="O861" s="25"/>
      <c r="P861" s="9"/>
    </row>
    <row r="862" spans="2:16" ht="12.75" outlineLevel="2">
      <c r="B862" s="11" t="s">
        <v>159</v>
      </c>
      <c r="D862" s="11">
        <f>+C862+$Q$7</f>
        <v>1</v>
      </c>
      <c r="F862" s="31">
        <v>119</v>
      </c>
      <c r="G862" s="32" t="s">
        <v>318</v>
      </c>
      <c r="H862" s="33" t="s">
        <v>1149</v>
      </c>
      <c r="I862" s="37" t="s">
        <v>10</v>
      </c>
      <c r="J862" s="34" t="s">
        <v>16</v>
      </c>
      <c r="K862" s="35" t="s">
        <v>12</v>
      </c>
      <c r="L862" s="36" t="s">
        <v>794</v>
      </c>
      <c r="M862" s="36" t="s">
        <v>1150</v>
      </c>
      <c r="N862" s="37">
        <v>1969</v>
      </c>
      <c r="O862" s="25" t="s">
        <v>119</v>
      </c>
      <c r="P862" s="9" t="s">
        <v>330</v>
      </c>
    </row>
    <row r="863" spans="6:16" ht="12.75" outlineLevel="1">
      <c r="F863" s="31"/>
      <c r="G863" s="32"/>
      <c r="H863" s="33" t="s">
        <v>1151</v>
      </c>
      <c r="I863" s="37"/>
      <c r="J863" s="34"/>
      <c r="K863" s="35"/>
      <c r="L863" s="36"/>
      <c r="M863" s="36"/>
      <c r="N863" s="37"/>
      <c r="O863" s="25"/>
      <c r="P863" s="9">
        <f>SUBTOTAL(3,P862:P862)</f>
        <v>1</v>
      </c>
    </row>
    <row r="864" spans="4:16" ht="12.75" outlineLevel="3">
      <c r="D864" s="11">
        <f>SUBTOTAL(9,D862:D862)</f>
        <v>1</v>
      </c>
      <c r="F864" s="31"/>
      <c r="G864" s="32"/>
      <c r="H864" s="33" t="s">
        <v>1152</v>
      </c>
      <c r="I864" s="37"/>
      <c r="J864" s="34"/>
      <c r="K864" s="35"/>
      <c r="L864" s="36"/>
      <c r="M864" s="36"/>
      <c r="N864" s="37"/>
      <c r="O864" s="25"/>
      <c r="P864" s="9"/>
    </row>
    <row r="865" spans="2:16" ht="12.75" outlineLevel="2">
      <c r="B865" s="11">
        <v>21</v>
      </c>
      <c r="C865" s="13">
        <v>0</v>
      </c>
      <c r="D865" s="11">
        <f>+C865+$Q$7</f>
        <v>1</v>
      </c>
      <c r="E865" s="38">
        <v>22</v>
      </c>
      <c r="F865" s="31">
        <v>98</v>
      </c>
      <c r="G865" s="32">
        <v>530</v>
      </c>
      <c r="H865" s="33" t="s">
        <v>1153</v>
      </c>
      <c r="I865" s="37" t="s">
        <v>10</v>
      </c>
      <c r="J865" s="34" t="s">
        <v>16</v>
      </c>
      <c r="K865" s="35" t="s">
        <v>12</v>
      </c>
      <c r="L865" s="36" t="s">
        <v>154</v>
      </c>
      <c r="M865" s="36" t="s">
        <v>1154</v>
      </c>
      <c r="N865" s="37">
        <v>1965</v>
      </c>
      <c r="O865" s="25" t="s">
        <v>119</v>
      </c>
      <c r="P865" s="9" t="s">
        <v>330</v>
      </c>
    </row>
    <row r="866" spans="6:16" ht="12.75" outlineLevel="1">
      <c r="F866" s="31"/>
      <c r="G866" s="32"/>
      <c r="H866" s="33" t="s">
        <v>1155</v>
      </c>
      <c r="I866" s="37"/>
      <c r="J866" s="34"/>
      <c r="K866" s="35"/>
      <c r="L866" s="36"/>
      <c r="M866" s="36"/>
      <c r="N866" s="37"/>
      <c r="O866" s="25"/>
      <c r="P866" s="9">
        <f>SUBTOTAL(3,P865:P865)</f>
        <v>1</v>
      </c>
    </row>
    <row r="867" spans="4:16" ht="12.75" outlineLevel="3">
      <c r="D867" s="11">
        <f>SUBTOTAL(9,D865:D865)</f>
        <v>1</v>
      </c>
      <c r="F867" s="31"/>
      <c r="G867" s="32"/>
      <c r="H867" s="33" t="s">
        <v>1156</v>
      </c>
      <c r="I867" s="37"/>
      <c r="J867" s="34"/>
      <c r="K867" s="35"/>
      <c r="L867" s="36"/>
      <c r="M867" s="36"/>
      <c r="N867" s="37"/>
      <c r="O867" s="25"/>
      <c r="P867" s="9"/>
    </row>
    <row r="868" spans="2:16" ht="12.75" outlineLevel="2">
      <c r="B868" s="11" t="s">
        <v>159</v>
      </c>
      <c r="D868" s="11">
        <f>+C868+$Q$7</f>
        <v>1</v>
      </c>
      <c r="F868" s="31">
        <v>148</v>
      </c>
      <c r="G868" s="32" t="s">
        <v>318</v>
      </c>
      <c r="H868" s="33" t="s">
        <v>1157</v>
      </c>
      <c r="I868" s="37" t="s">
        <v>10</v>
      </c>
      <c r="J868" s="34" t="s">
        <v>16</v>
      </c>
      <c r="K868" s="35" t="s">
        <v>12</v>
      </c>
      <c r="L868" s="36" t="s">
        <v>48</v>
      </c>
      <c r="M868" s="36" t="s">
        <v>1158</v>
      </c>
      <c r="N868" s="37">
        <v>1970</v>
      </c>
      <c r="O868" s="61" t="s">
        <v>433</v>
      </c>
      <c r="P868" s="9" t="s">
        <v>330</v>
      </c>
    </row>
    <row r="869" spans="6:16" ht="12.75" outlineLevel="1">
      <c r="F869" s="31"/>
      <c r="G869" s="32"/>
      <c r="H869" s="33" t="s">
        <v>1159</v>
      </c>
      <c r="I869" s="37"/>
      <c r="J869" s="34"/>
      <c r="K869" s="35"/>
      <c r="L869" s="36"/>
      <c r="M869" s="36"/>
      <c r="N869" s="37"/>
      <c r="O869" s="61"/>
      <c r="P869" s="9">
        <f>SUBTOTAL(3,P868:P868)</f>
        <v>1</v>
      </c>
    </row>
    <row r="870" spans="4:16" ht="12.75" outlineLevel="3">
      <c r="D870" s="11">
        <f>SUBTOTAL(9,D868:D868)</f>
        <v>1</v>
      </c>
      <c r="F870" s="31"/>
      <c r="G870" s="32"/>
      <c r="H870" s="33" t="s">
        <v>1160</v>
      </c>
      <c r="I870" s="37"/>
      <c r="J870" s="34"/>
      <c r="K870" s="35"/>
      <c r="L870" s="36"/>
      <c r="M870" s="36"/>
      <c r="N870" s="37"/>
      <c r="O870" s="61"/>
      <c r="P870" s="9"/>
    </row>
    <row r="871" spans="2:16" ht="12.75" outlineLevel="2">
      <c r="B871" s="11" t="s">
        <v>159</v>
      </c>
      <c r="D871" s="11">
        <f>+C871+$Q$7</f>
        <v>1</v>
      </c>
      <c r="F871" s="31">
        <v>132</v>
      </c>
      <c r="G871" s="32" t="s">
        <v>318</v>
      </c>
      <c r="H871" s="33" t="s">
        <v>1161</v>
      </c>
      <c r="I871" s="37" t="s">
        <v>10</v>
      </c>
      <c r="J871" s="34" t="s">
        <v>16</v>
      </c>
      <c r="K871" s="35" t="s">
        <v>12</v>
      </c>
      <c r="L871" s="36" t="s">
        <v>1162</v>
      </c>
      <c r="M871" s="36" t="s">
        <v>1163</v>
      </c>
      <c r="N871" s="37">
        <v>1969</v>
      </c>
      <c r="O871" s="25" t="s">
        <v>1084</v>
      </c>
      <c r="P871" s="9" t="s">
        <v>330</v>
      </c>
    </row>
    <row r="872" spans="6:16" ht="12.75" outlineLevel="1">
      <c r="F872" s="31"/>
      <c r="G872" s="32"/>
      <c r="H872" s="33" t="s">
        <v>1164</v>
      </c>
      <c r="I872" s="37"/>
      <c r="J872" s="34"/>
      <c r="K872" s="35"/>
      <c r="L872" s="36"/>
      <c r="M872" s="36"/>
      <c r="N872" s="37"/>
      <c r="O872" s="25"/>
      <c r="P872" s="9">
        <f>SUBTOTAL(3,P871:P871)</f>
        <v>1</v>
      </c>
    </row>
    <row r="873" spans="4:16" ht="12.75" outlineLevel="3">
      <c r="D873" s="11">
        <f>SUBTOTAL(9,D871:D871)</f>
        <v>1</v>
      </c>
      <c r="F873" s="31"/>
      <c r="G873" s="32"/>
      <c r="H873" s="33" t="s">
        <v>1165</v>
      </c>
      <c r="I873" s="37"/>
      <c r="J873" s="34"/>
      <c r="K873" s="35"/>
      <c r="L873" s="36"/>
      <c r="M873" s="36"/>
      <c r="N873" s="37"/>
      <c r="O873" s="25"/>
      <c r="P873" s="9"/>
    </row>
    <row r="874" spans="2:16" ht="12.75" outlineLevel="2">
      <c r="B874" s="11">
        <v>22</v>
      </c>
      <c r="C874" s="13">
        <v>0</v>
      </c>
      <c r="D874" s="11">
        <f>+C874+$Q$7</f>
        <v>1</v>
      </c>
      <c r="E874" s="38">
        <v>23</v>
      </c>
      <c r="F874" s="31">
        <v>151</v>
      </c>
      <c r="G874" s="32">
        <v>603</v>
      </c>
      <c r="H874" s="33" t="s">
        <v>1166</v>
      </c>
      <c r="I874" s="37" t="s">
        <v>10</v>
      </c>
      <c r="J874" s="34" t="s">
        <v>16</v>
      </c>
      <c r="K874" s="35" t="s">
        <v>12</v>
      </c>
      <c r="L874" s="36" t="s">
        <v>13</v>
      </c>
      <c r="M874" s="36">
        <v>502</v>
      </c>
      <c r="N874" s="37">
        <v>1961</v>
      </c>
      <c r="O874" s="25" t="s">
        <v>119</v>
      </c>
      <c r="P874" s="9" t="s">
        <v>330</v>
      </c>
    </row>
    <row r="875" spans="6:16" ht="12.75" outlineLevel="1">
      <c r="F875" s="31"/>
      <c r="G875" s="32"/>
      <c r="H875" s="33" t="s">
        <v>1167</v>
      </c>
      <c r="I875" s="37"/>
      <c r="J875" s="34"/>
      <c r="K875" s="35"/>
      <c r="L875" s="36"/>
      <c r="M875" s="36"/>
      <c r="N875" s="37"/>
      <c r="O875" s="25"/>
      <c r="P875" s="9">
        <f>SUBTOTAL(3,P874:P874)</f>
        <v>1</v>
      </c>
    </row>
    <row r="876" spans="4:16" ht="12.75" outlineLevel="3">
      <c r="D876" s="11">
        <f>SUBTOTAL(9,D874:D874)</f>
        <v>1</v>
      </c>
      <c r="F876" s="31"/>
      <c r="G876" s="32"/>
      <c r="H876" s="33" t="s">
        <v>1168</v>
      </c>
      <c r="I876" s="37"/>
      <c r="J876" s="34"/>
      <c r="K876" s="35"/>
      <c r="L876" s="36"/>
      <c r="M876" s="36"/>
      <c r="N876" s="37"/>
      <c r="O876" s="25"/>
      <c r="P876" s="9"/>
    </row>
    <row r="877" spans="2:16" ht="12.75" outlineLevel="2">
      <c r="B877" s="11">
        <v>23</v>
      </c>
      <c r="C877" s="13">
        <v>0</v>
      </c>
      <c r="D877" s="11">
        <f>+C877+$Q$7</f>
        <v>1</v>
      </c>
      <c r="E877" s="38">
        <v>24</v>
      </c>
      <c r="F877" s="31">
        <v>1</v>
      </c>
      <c r="G877" s="32">
        <v>696</v>
      </c>
      <c r="H877" s="33" t="s">
        <v>1169</v>
      </c>
      <c r="I877" s="37" t="s">
        <v>10</v>
      </c>
      <c r="J877" s="34" t="s">
        <v>16</v>
      </c>
      <c r="K877" s="35" t="s">
        <v>12</v>
      </c>
      <c r="L877" s="36" t="s">
        <v>154</v>
      </c>
      <c r="M877" s="36" t="s">
        <v>1170</v>
      </c>
      <c r="N877" s="37">
        <v>1968</v>
      </c>
      <c r="O877" s="25" t="s">
        <v>119</v>
      </c>
      <c r="P877" s="9" t="s">
        <v>330</v>
      </c>
    </row>
    <row r="878" spans="6:16" ht="12.75" outlineLevel="1">
      <c r="F878" s="31"/>
      <c r="G878" s="32"/>
      <c r="H878" s="33" t="s">
        <v>1171</v>
      </c>
      <c r="I878" s="37"/>
      <c r="J878" s="34"/>
      <c r="K878" s="35"/>
      <c r="L878" s="36"/>
      <c r="M878" s="36"/>
      <c r="N878" s="37"/>
      <c r="O878" s="25"/>
      <c r="P878" s="9">
        <f>SUBTOTAL(3,P877:P877)</f>
        <v>1</v>
      </c>
    </row>
    <row r="879" spans="4:16" ht="12.75" outlineLevel="3">
      <c r="D879" s="11">
        <f>SUBTOTAL(9,D877:D877)</f>
        <v>1</v>
      </c>
      <c r="F879" s="31"/>
      <c r="G879" s="32"/>
      <c r="H879" s="33" t="s">
        <v>1172</v>
      </c>
      <c r="I879" s="37"/>
      <c r="J879" s="34"/>
      <c r="K879" s="35"/>
      <c r="L879" s="36"/>
      <c r="M879" s="36"/>
      <c r="N879" s="37"/>
      <c r="O879" s="25"/>
      <c r="P879" s="9"/>
    </row>
    <row r="880" spans="2:16" ht="12.75" outlineLevel="3">
      <c r="B880" s="11">
        <v>1</v>
      </c>
      <c r="C880" s="13">
        <v>30</v>
      </c>
      <c r="D880" s="11">
        <f>+C880+$Q$7</f>
        <v>31</v>
      </c>
      <c r="E880" s="38">
        <v>1</v>
      </c>
      <c r="F880" s="23">
        <v>65</v>
      </c>
      <c r="G880" s="24">
        <v>36</v>
      </c>
      <c r="H880" s="33" t="s">
        <v>123</v>
      </c>
      <c r="I880" s="26" t="s">
        <v>10</v>
      </c>
      <c r="J880" s="27" t="s">
        <v>16</v>
      </c>
      <c r="K880" s="27" t="s">
        <v>21</v>
      </c>
      <c r="L880" s="25" t="s">
        <v>197</v>
      </c>
      <c r="M880" s="25" t="s">
        <v>198</v>
      </c>
      <c r="N880" s="26">
        <v>1974</v>
      </c>
      <c r="O880" s="25" t="s">
        <v>199</v>
      </c>
      <c r="P880" s="9" t="s">
        <v>163</v>
      </c>
    </row>
    <row r="881" spans="2:16" ht="12.75" outlineLevel="3">
      <c r="B881" s="11">
        <v>6</v>
      </c>
      <c r="C881" s="13" t="s">
        <v>379</v>
      </c>
      <c r="E881" s="38">
        <v>6</v>
      </c>
      <c r="F881" s="23">
        <v>55</v>
      </c>
      <c r="G881" s="24">
        <v>46</v>
      </c>
      <c r="H881" s="33" t="s">
        <v>123</v>
      </c>
      <c r="I881" s="26" t="s">
        <v>10</v>
      </c>
      <c r="J881" s="27" t="s">
        <v>16</v>
      </c>
      <c r="K881" s="26" t="s">
        <v>21</v>
      </c>
      <c r="L881" s="25" t="s">
        <v>43</v>
      </c>
      <c r="M881" s="25" t="s">
        <v>198</v>
      </c>
      <c r="N881" s="26">
        <v>1974</v>
      </c>
      <c r="O881" s="25" t="s">
        <v>199</v>
      </c>
      <c r="P881" s="9" t="s">
        <v>256</v>
      </c>
    </row>
    <row r="882" spans="2:16" ht="12.75" outlineLevel="3">
      <c r="B882" s="11">
        <v>1</v>
      </c>
      <c r="C882" s="13">
        <v>30</v>
      </c>
      <c r="D882" s="11">
        <f>+C882+$Q$7</f>
        <v>31</v>
      </c>
      <c r="E882" s="38">
        <v>1</v>
      </c>
      <c r="F882" s="23">
        <v>18</v>
      </c>
      <c r="G882" s="24">
        <v>9</v>
      </c>
      <c r="H882" s="33" t="s">
        <v>123</v>
      </c>
      <c r="I882" s="26" t="s">
        <v>10</v>
      </c>
      <c r="J882" s="27" t="s">
        <v>16</v>
      </c>
      <c r="K882" s="27" t="s">
        <v>21</v>
      </c>
      <c r="L882" s="25" t="s">
        <v>43</v>
      </c>
      <c r="M882" s="25" t="s">
        <v>198</v>
      </c>
      <c r="N882" s="26">
        <v>1974</v>
      </c>
      <c r="O882" s="25" t="s">
        <v>199</v>
      </c>
      <c r="P882" s="9" t="s">
        <v>78</v>
      </c>
    </row>
    <row r="883" spans="1:17" ht="12.75" outlineLevel="3">
      <c r="A883" s="3"/>
      <c r="B883" s="11">
        <v>7</v>
      </c>
      <c r="C883" s="13">
        <v>14</v>
      </c>
      <c r="D883" s="11">
        <f>+C883+$Q$7</f>
        <v>15</v>
      </c>
      <c r="E883" s="38">
        <v>11</v>
      </c>
      <c r="F883" s="23">
        <v>8</v>
      </c>
      <c r="G883" s="24">
        <v>2982.3999359995696</v>
      </c>
      <c r="H883" s="33" t="s">
        <v>123</v>
      </c>
      <c r="I883" s="26" t="s">
        <v>10</v>
      </c>
      <c r="J883" s="27" t="s">
        <v>16</v>
      </c>
      <c r="K883" s="27" t="s">
        <v>21</v>
      </c>
      <c r="L883" s="25" t="s">
        <v>43</v>
      </c>
      <c r="M883" s="25" t="s">
        <v>198</v>
      </c>
      <c r="N883" s="26">
        <v>1974</v>
      </c>
      <c r="O883" s="25" t="s">
        <v>199</v>
      </c>
      <c r="P883" s="9" t="s">
        <v>72</v>
      </c>
      <c r="Q883" s="4"/>
    </row>
    <row r="884" spans="2:16" ht="12.75" outlineLevel="3">
      <c r="B884" s="11">
        <v>1</v>
      </c>
      <c r="C884" s="13">
        <v>30</v>
      </c>
      <c r="D884" s="11">
        <f>+C884+$Q$7</f>
        <v>31</v>
      </c>
      <c r="E884" s="38">
        <v>1</v>
      </c>
      <c r="F884" s="23">
        <v>29</v>
      </c>
      <c r="G884" s="24">
        <v>4</v>
      </c>
      <c r="H884" s="33" t="s">
        <v>123</v>
      </c>
      <c r="I884" s="26" t="s">
        <v>10</v>
      </c>
      <c r="J884" s="27" t="s">
        <v>16</v>
      </c>
      <c r="K884" s="27" t="s">
        <v>21</v>
      </c>
      <c r="L884" s="25" t="s">
        <v>43</v>
      </c>
      <c r="M884" s="25" t="s">
        <v>231</v>
      </c>
      <c r="N884" s="26">
        <v>1974</v>
      </c>
      <c r="O884" s="25" t="s">
        <v>199</v>
      </c>
      <c r="P884" s="9" t="s">
        <v>232</v>
      </c>
    </row>
    <row r="885" spans="2:16" ht="12.75" outlineLevel="3">
      <c r="B885" s="11">
        <v>1</v>
      </c>
      <c r="C885" s="13">
        <v>30</v>
      </c>
      <c r="D885" s="11">
        <f>+C885+$Q$7</f>
        <v>31</v>
      </c>
      <c r="E885" s="38">
        <v>1</v>
      </c>
      <c r="F885" s="23">
        <v>27</v>
      </c>
      <c r="G885" s="24">
        <v>1</v>
      </c>
      <c r="H885" s="33" t="s">
        <v>123</v>
      </c>
      <c r="I885" s="26" t="s">
        <v>10</v>
      </c>
      <c r="J885" s="27" t="s">
        <v>16</v>
      </c>
      <c r="K885" s="27" t="s">
        <v>21</v>
      </c>
      <c r="L885" s="25" t="s">
        <v>43</v>
      </c>
      <c r="M885" s="25" t="s">
        <v>44</v>
      </c>
      <c r="N885" s="26">
        <v>1974</v>
      </c>
      <c r="O885" s="25" t="s">
        <v>199</v>
      </c>
      <c r="P885" s="9" t="s">
        <v>158</v>
      </c>
    </row>
    <row r="886" spans="2:16" ht="12.75" outlineLevel="3">
      <c r="B886" s="11">
        <v>12</v>
      </c>
      <c r="C886" s="13" t="s">
        <v>379</v>
      </c>
      <c r="E886" s="38">
        <v>12</v>
      </c>
      <c r="F886" s="31">
        <v>51</v>
      </c>
      <c r="G886" s="32">
        <v>156</v>
      </c>
      <c r="H886" s="33" t="s">
        <v>123</v>
      </c>
      <c r="I886" s="37" t="s">
        <v>10</v>
      </c>
      <c r="J886" s="34" t="s">
        <v>16</v>
      </c>
      <c r="K886" s="35" t="s">
        <v>21</v>
      </c>
      <c r="L886" s="36" t="s">
        <v>43</v>
      </c>
      <c r="M886" s="36" t="s">
        <v>44</v>
      </c>
      <c r="N886" s="37">
        <v>1974</v>
      </c>
      <c r="O886" s="25" t="s">
        <v>199</v>
      </c>
      <c r="P886" s="9" t="s">
        <v>330</v>
      </c>
    </row>
    <row r="887" spans="2:16" ht="12.75" outlineLevel="2">
      <c r="B887" s="11">
        <v>4</v>
      </c>
      <c r="C887" s="13">
        <v>20</v>
      </c>
      <c r="D887" s="11">
        <f>+C887+$Q$7</f>
        <v>21</v>
      </c>
      <c r="E887" s="38">
        <v>4</v>
      </c>
      <c r="F887" s="31">
        <v>28</v>
      </c>
      <c r="G887" s="32">
        <v>21.68000030517578</v>
      </c>
      <c r="H887" s="33" t="s">
        <v>123</v>
      </c>
      <c r="I887" s="37" t="s">
        <v>10</v>
      </c>
      <c r="J887" s="34" t="s">
        <v>16</v>
      </c>
      <c r="K887" s="35" t="s">
        <v>21</v>
      </c>
      <c r="L887" s="36" t="s">
        <v>43</v>
      </c>
      <c r="M887" s="36" t="s">
        <v>44</v>
      </c>
      <c r="N887" s="37">
        <v>1974</v>
      </c>
      <c r="O887" s="25" t="s">
        <v>199</v>
      </c>
      <c r="P887" s="9" t="s">
        <v>255</v>
      </c>
    </row>
    <row r="888" spans="6:16" ht="12.75" outlineLevel="1">
      <c r="F888" s="31"/>
      <c r="G888" s="32"/>
      <c r="H888" s="33" t="s">
        <v>372</v>
      </c>
      <c r="I888" s="37"/>
      <c r="J888" s="34"/>
      <c r="K888" s="35"/>
      <c r="L888" s="36"/>
      <c r="M888" s="36"/>
      <c r="N888" s="37"/>
      <c r="O888" s="25"/>
      <c r="P888" s="9">
        <f>SUBTOTAL(3,P880:P887)</f>
        <v>8</v>
      </c>
    </row>
    <row r="889" spans="4:16" ht="12.75" outlineLevel="3">
      <c r="D889" s="11">
        <f>SUBTOTAL(9,D880:D887)</f>
        <v>160</v>
      </c>
      <c r="F889" s="31"/>
      <c r="G889" s="32"/>
      <c r="H889" s="33" t="s">
        <v>301</v>
      </c>
      <c r="I889" s="37"/>
      <c r="J889" s="34"/>
      <c r="K889" s="35"/>
      <c r="L889" s="36"/>
      <c r="M889" s="36"/>
      <c r="N889" s="37"/>
      <c r="O889" s="25"/>
      <c r="P889" s="9"/>
    </row>
    <row r="890" spans="2:16" ht="12.75" outlineLevel="3">
      <c r="B890" s="11">
        <v>4</v>
      </c>
      <c r="C890" s="13">
        <v>20</v>
      </c>
      <c r="D890" s="11">
        <f>+C890+$Q$7</f>
        <v>21</v>
      </c>
      <c r="E890" s="38">
        <v>5</v>
      </c>
      <c r="F890" s="23">
        <v>28</v>
      </c>
      <c r="G890" s="24">
        <v>145</v>
      </c>
      <c r="H890" s="33" t="s">
        <v>124</v>
      </c>
      <c r="I890" s="26" t="s">
        <v>10</v>
      </c>
      <c r="J890" s="27" t="s">
        <v>16</v>
      </c>
      <c r="K890" s="27" t="s">
        <v>21</v>
      </c>
      <c r="L890" s="25" t="s">
        <v>179</v>
      </c>
      <c r="M890" s="25" t="s">
        <v>55</v>
      </c>
      <c r="N890" s="26">
        <v>1976</v>
      </c>
      <c r="O890" s="25" t="s">
        <v>201</v>
      </c>
      <c r="P890" s="9" t="s">
        <v>163</v>
      </c>
    </row>
    <row r="891" spans="2:16" ht="12.75" outlineLevel="3">
      <c r="B891" s="11">
        <v>1</v>
      </c>
      <c r="C891" s="13">
        <v>30</v>
      </c>
      <c r="D891" s="11">
        <f>+C891+$Q$7</f>
        <v>31</v>
      </c>
      <c r="E891" s="38">
        <v>1</v>
      </c>
      <c r="F891" s="23">
        <v>58</v>
      </c>
      <c r="G891" s="24">
        <v>7</v>
      </c>
      <c r="H891" s="33" t="s">
        <v>124</v>
      </c>
      <c r="I891" s="26" t="s">
        <v>10</v>
      </c>
      <c r="J891" s="27" t="s">
        <v>16</v>
      </c>
      <c r="K891" s="26" t="s">
        <v>21</v>
      </c>
      <c r="L891" s="25" t="s">
        <v>117</v>
      </c>
      <c r="M891" s="25" t="s">
        <v>25</v>
      </c>
      <c r="N891" s="26">
        <v>1976</v>
      </c>
      <c r="O891" s="25" t="s">
        <v>201</v>
      </c>
      <c r="P891" s="9" t="s">
        <v>256</v>
      </c>
    </row>
    <row r="892" spans="2:16" ht="12.75" outlineLevel="3">
      <c r="B892" s="11">
        <v>2</v>
      </c>
      <c r="C892" s="13">
        <v>26</v>
      </c>
      <c r="D892" s="11">
        <f>+C892+$Q$7</f>
        <v>27</v>
      </c>
      <c r="E892" s="38">
        <v>2</v>
      </c>
      <c r="F892" s="23">
        <v>22</v>
      </c>
      <c r="G892" s="24">
        <v>90</v>
      </c>
      <c r="H892" s="33" t="s">
        <v>124</v>
      </c>
      <c r="I892" s="26" t="s">
        <v>10</v>
      </c>
      <c r="J892" s="27" t="s">
        <v>16</v>
      </c>
      <c r="K892" s="27" t="s">
        <v>21</v>
      </c>
      <c r="L892" s="25" t="s">
        <v>117</v>
      </c>
      <c r="M892" s="25" t="s">
        <v>55</v>
      </c>
      <c r="N892" s="26">
        <v>1976</v>
      </c>
      <c r="O892" s="25" t="s">
        <v>201</v>
      </c>
      <c r="P892" s="9" t="s">
        <v>78</v>
      </c>
    </row>
    <row r="893" spans="1:17" ht="12.75" outlineLevel="3">
      <c r="A893" s="3"/>
      <c r="B893" s="11">
        <v>14</v>
      </c>
      <c r="C893" s="13" t="s">
        <v>379</v>
      </c>
      <c r="E893" s="38">
        <v>18</v>
      </c>
      <c r="F893" s="23">
        <v>32</v>
      </c>
      <c r="G893" s="24">
        <v>2844.7997439983837</v>
      </c>
      <c r="H893" s="33" t="s">
        <v>124</v>
      </c>
      <c r="I893" s="26" t="s">
        <v>10</v>
      </c>
      <c r="J893" s="27" t="s">
        <v>16</v>
      </c>
      <c r="K893" s="27" t="s">
        <v>21</v>
      </c>
      <c r="L893" s="25" t="s">
        <v>41</v>
      </c>
      <c r="M893" s="25" t="s">
        <v>55</v>
      </c>
      <c r="N893" s="26">
        <v>1976</v>
      </c>
      <c r="O893" s="25" t="s">
        <v>201</v>
      </c>
      <c r="P893" s="9" t="s">
        <v>72</v>
      </c>
      <c r="Q893" s="4"/>
    </row>
    <row r="894" spans="2:16" ht="12.75" outlineLevel="3">
      <c r="B894" s="11">
        <v>3</v>
      </c>
      <c r="C894" s="13">
        <v>23</v>
      </c>
      <c r="D894" s="11">
        <f>+C894+$Q$7</f>
        <v>24</v>
      </c>
      <c r="E894" s="38">
        <v>4</v>
      </c>
      <c r="F894" s="23">
        <v>41</v>
      </c>
      <c r="G894" s="24">
        <v>84</v>
      </c>
      <c r="H894" s="33" t="s">
        <v>124</v>
      </c>
      <c r="I894" s="26" t="s">
        <v>10</v>
      </c>
      <c r="J894" s="27" t="s">
        <v>16</v>
      </c>
      <c r="K894" s="27" t="s">
        <v>21</v>
      </c>
      <c r="L894" s="25" t="s">
        <v>179</v>
      </c>
      <c r="M894" s="25" t="s">
        <v>55</v>
      </c>
      <c r="N894" s="26">
        <v>1976</v>
      </c>
      <c r="O894" s="25" t="s">
        <v>201</v>
      </c>
      <c r="P894" s="9" t="s">
        <v>232</v>
      </c>
    </row>
    <row r="895" spans="2:16" ht="12.75" outlineLevel="3">
      <c r="B895" s="11">
        <v>3</v>
      </c>
      <c r="C895" s="13">
        <v>23</v>
      </c>
      <c r="D895" s="11">
        <f>+C895+$Q$7</f>
        <v>24</v>
      </c>
      <c r="E895" s="38">
        <v>3</v>
      </c>
      <c r="F895" s="23">
        <v>18</v>
      </c>
      <c r="G895" s="24">
        <v>87</v>
      </c>
      <c r="H895" s="33" t="s">
        <v>124</v>
      </c>
      <c r="I895" s="26" t="s">
        <v>10</v>
      </c>
      <c r="J895" s="27" t="s">
        <v>16</v>
      </c>
      <c r="K895" s="27" t="s">
        <v>21</v>
      </c>
      <c r="L895" s="25" t="s">
        <v>24</v>
      </c>
      <c r="M895" s="25" t="s">
        <v>55</v>
      </c>
      <c r="N895" s="26">
        <v>1976</v>
      </c>
      <c r="O895" s="25" t="s">
        <v>201</v>
      </c>
      <c r="P895" s="9" t="s">
        <v>158</v>
      </c>
    </row>
    <row r="896" spans="2:16" ht="12.75" outlineLevel="3">
      <c r="B896" s="11">
        <v>9</v>
      </c>
      <c r="C896" s="13">
        <v>12</v>
      </c>
      <c r="D896" s="11">
        <f>+C896+$Q$7</f>
        <v>13</v>
      </c>
      <c r="E896" s="38">
        <v>9</v>
      </c>
      <c r="F896" s="31">
        <v>24</v>
      </c>
      <c r="G896" s="32">
        <v>133</v>
      </c>
      <c r="H896" s="33" t="s">
        <v>124</v>
      </c>
      <c r="I896" s="37" t="s">
        <v>10</v>
      </c>
      <c r="J896" s="34" t="s">
        <v>16</v>
      </c>
      <c r="K896" s="35" t="s">
        <v>21</v>
      </c>
      <c r="L896" s="36" t="s">
        <v>24</v>
      </c>
      <c r="M896" s="36" t="s">
        <v>55</v>
      </c>
      <c r="N896" s="37">
        <v>1976</v>
      </c>
      <c r="O896" s="25" t="s">
        <v>201</v>
      </c>
      <c r="P896" s="9" t="s">
        <v>330</v>
      </c>
    </row>
    <row r="897" spans="2:16" ht="12.75" outlineLevel="2">
      <c r="B897" s="11">
        <v>11</v>
      </c>
      <c r="C897" s="13" t="s">
        <v>379</v>
      </c>
      <c r="E897" s="38">
        <v>13</v>
      </c>
      <c r="F897" s="31">
        <v>32</v>
      </c>
      <c r="G897" s="32">
        <v>54.279998779296875</v>
      </c>
      <c r="H897" s="33" t="s">
        <v>124</v>
      </c>
      <c r="I897" s="37" t="s">
        <v>10</v>
      </c>
      <c r="J897" s="34" t="s">
        <v>16</v>
      </c>
      <c r="K897" s="35" t="s">
        <v>21</v>
      </c>
      <c r="L897" s="36" t="s">
        <v>41</v>
      </c>
      <c r="M897" s="36" t="s">
        <v>55</v>
      </c>
      <c r="N897" s="37">
        <v>1976</v>
      </c>
      <c r="O897" s="25" t="s">
        <v>201</v>
      </c>
      <c r="P897" s="9" t="s">
        <v>255</v>
      </c>
    </row>
    <row r="898" spans="6:16" ht="12.75" outlineLevel="1">
      <c r="F898" s="31"/>
      <c r="G898" s="32"/>
      <c r="H898" s="33" t="s">
        <v>373</v>
      </c>
      <c r="I898" s="37"/>
      <c r="J898" s="34"/>
      <c r="K898" s="35"/>
      <c r="L898" s="36"/>
      <c r="M898" s="36"/>
      <c r="N898" s="37"/>
      <c r="O898" s="25"/>
      <c r="P898" s="9">
        <f>SUBTOTAL(3,P890:P897)</f>
        <v>8</v>
      </c>
    </row>
    <row r="899" spans="4:16" ht="12.75" outlineLevel="3">
      <c r="D899" s="11">
        <f>SUBTOTAL(9,D890:D897)</f>
        <v>140</v>
      </c>
      <c r="F899" s="31"/>
      <c r="G899" s="32"/>
      <c r="H899" s="33" t="s">
        <v>304</v>
      </c>
      <c r="I899" s="37"/>
      <c r="J899" s="34"/>
      <c r="K899" s="35"/>
      <c r="L899" s="36"/>
      <c r="M899" s="36"/>
      <c r="N899" s="37"/>
      <c r="O899" s="25"/>
      <c r="P899" s="9"/>
    </row>
    <row r="900" spans="2:16" ht="12.75" outlineLevel="3">
      <c r="B900" s="11">
        <v>3</v>
      </c>
      <c r="C900" s="13">
        <v>23</v>
      </c>
      <c r="D900" s="11">
        <f>+C900+$Q$7</f>
        <v>24</v>
      </c>
      <c r="E900" s="38">
        <v>3</v>
      </c>
      <c r="F900" s="23">
        <v>61</v>
      </c>
      <c r="G900" s="24">
        <v>18</v>
      </c>
      <c r="H900" s="33" t="s">
        <v>125</v>
      </c>
      <c r="I900" s="26" t="s">
        <v>10</v>
      </c>
      <c r="J900" s="27" t="s">
        <v>16</v>
      </c>
      <c r="K900" s="26" t="s">
        <v>21</v>
      </c>
      <c r="L900" s="25" t="s">
        <v>117</v>
      </c>
      <c r="M900" s="25" t="s">
        <v>42</v>
      </c>
      <c r="N900" s="26">
        <v>1976</v>
      </c>
      <c r="O900" s="25" t="s">
        <v>119</v>
      </c>
      <c r="P900" s="9" t="s">
        <v>256</v>
      </c>
    </row>
    <row r="901" spans="2:16" ht="12.75" outlineLevel="3">
      <c r="B901" s="11">
        <v>3</v>
      </c>
      <c r="C901" s="13">
        <v>23</v>
      </c>
      <c r="D901" s="11">
        <f>+C901+$Q$7</f>
        <v>24</v>
      </c>
      <c r="E901" s="38">
        <v>3</v>
      </c>
      <c r="F901" s="23">
        <v>4</v>
      </c>
      <c r="G901" s="24">
        <v>120</v>
      </c>
      <c r="H901" s="33" t="s">
        <v>125</v>
      </c>
      <c r="I901" s="26" t="s">
        <v>10</v>
      </c>
      <c r="J901" s="27" t="s">
        <v>16</v>
      </c>
      <c r="K901" s="27" t="s">
        <v>21</v>
      </c>
      <c r="L901" s="25" t="s">
        <v>117</v>
      </c>
      <c r="M901" s="25" t="s">
        <v>50</v>
      </c>
      <c r="N901" s="26">
        <v>1976</v>
      </c>
      <c r="O901" s="25" t="s">
        <v>119</v>
      </c>
      <c r="P901" s="9" t="s">
        <v>78</v>
      </c>
    </row>
    <row r="902" spans="1:17" ht="12.75" outlineLevel="3">
      <c r="A902" s="3"/>
      <c r="B902" s="11">
        <v>5</v>
      </c>
      <c r="C902" s="13">
        <v>18</v>
      </c>
      <c r="D902" s="11">
        <f>+C902+$Q$7</f>
        <v>19</v>
      </c>
      <c r="E902" s="38">
        <v>9</v>
      </c>
      <c r="F902" s="23">
        <v>19</v>
      </c>
      <c r="G902" s="24">
        <v>2987.099935999624</v>
      </c>
      <c r="H902" s="33" t="s">
        <v>125</v>
      </c>
      <c r="I902" s="26" t="s">
        <v>10</v>
      </c>
      <c r="J902" s="27" t="s">
        <v>16</v>
      </c>
      <c r="K902" s="27" t="s">
        <v>21</v>
      </c>
      <c r="L902" s="25" t="s">
        <v>41</v>
      </c>
      <c r="M902" s="25" t="s">
        <v>42</v>
      </c>
      <c r="N902" s="26">
        <v>1976</v>
      </c>
      <c r="O902" s="25" t="s">
        <v>119</v>
      </c>
      <c r="P902" s="9" t="s">
        <v>72</v>
      </c>
      <c r="Q902" s="4"/>
    </row>
    <row r="903" spans="2:16" ht="12.75" outlineLevel="3">
      <c r="B903" s="11">
        <v>7</v>
      </c>
      <c r="C903" s="13">
        <v>14</v>
      </c>
      <c r="D903" s="11">
        <f>+C903+$Q$7</f>
        <v>15</v>
      </c>
      <c r="E903" s="38">
        <v>9</v>
      </c>
      <c r="F903" s="23">
        <v>15</v>
      </c>
      <c r="G903" s="24">
        <v>142</v>
      </c>
      <c r="H903" s="33" t="s">
        <v>125</v>
      </c>
      <c r="I903" s="26" t="s">
        <v>10</v>
      </c>
      <c r="J903" s="27" t="s">
        <v>16</v>
      </c>
      <c r="K903" s="27" t="s">
        <v>21</v>
      </c>
      <c r="L903" s="25" t="s">
        <v>117</v>
      </c>
      <c r="M903" s="25" t="s">
        <v>50</v>
      </c>
      <c r="N903" s="26">
        <v>1976</v>
      </c>
      <c r="O903" s="25" t="s">
        <v>119</v>
      </c>
      <c r="P903" s="9" t="s">
        <v>232</v>
      </c>
    </row>
    <row r="904" spans="2:16" ht="12.75" outlineLevel="3">
      <c r="B904" s="11">
        <v>2</v>
      </c>
      <c r="C904" s="13">
        <v>26</v>
      </c>
      <c r="D904" s="11">
        <f>+C904+$Q$7</f>
        <v>27</v>
      </c>
      <c r="E904" s="38">
        <v>2</v>
      </c>
      <c r="F904" s="23">
        <v>2</v>
      </c>
      <c r="G904" s="24">
        <v>78</v>
      </c>
      <c r="H904" s="33" t="s">
        <v>125</v>
      </c>
      <c r="I904" s="26" t="s">
        <v>10</v>
      </c>
      <c r="J904" s="27" t="s">
        <v>16</v>
      </c>
      <c r="K904" s="27" t="s">
        <v>21</v>
      </c>
      <c r="L904" s="25" t="s">
        <v>24</v>
      </c>
      <c r="M904" s="25" t="s">
        <v>50</v>
      </c>
      <c r="N904" s="26">
        <v>1976</v>
      </c>
      <c r="O904" s="25" t="s">
        <v>119</v>
      </c>
      <c r="P904" s="9" t="s">
        <v>158</v>
      </c>
    </row>
    <row r="905" spans="2:16" ht="12.75" outlineLevel="3">
      <c r="B905" s="11">
        <v>13</v>
      </c>
      <c r="C905" s="13" t="s">
        <v>379</v>
      </c>
      <c r="E905" s="38">
        <v>13</v>
      </c>
      <c r="F905" s="31">
        <v>20</v>
      </c>
      <c r="G905" s="32">
        <v>185</v>
      </c>
      <c r="H905" s="33" t="s">
        <v>125</v>
      </c>
      <c r="I905" s="37" t="s">
        <v>10</v>
      </c>
      <c r="J905" s="34" t="s">
        <v>16</v>
      </c>
      <c r="K905" s="35" t="s">
        <v>21</v>
      </c>
      <c r="L905" s="36" t="s">
        <v>24</v>
      </c>
      <c r="M905" s="36" t="s">
        <v>50</v>
      </c>
      <c r="N905" s="37">
        <v>1976</v>
      </c>
      <c r="O905" s="25" t="s">
        <v>119</v>
      </c>
      <c r="P905" s="9" t="s">
        <v>330</v>
      </c>
    </row>
    <row r="906" spans="2:16" ht="12.75" outlineLevel="3">
      <c r="B906" s="11">
        <v>16</v>
      </c>
      <c r="C906" s="13" t="s">
        <v>379</v>
      </c>
      <c r="E906" s="38">
        <v>19</v>
      </c>
      <c r="F906" s="31">
        <v>11</v>
      </c>
      <c r="G906" s="32">
        <v>103.83999633789062</v>
      </c>
      <c r="H906" s="33" t="s">
        <v>125</v>
      </c>
      <c r="I906" s="37" t="s">
        <v>10</v>
      </c>
      <c r="J906" s="34" t="s">
        <v>16</v>
      </c>
      <c r="K906" s="35" t="s">
        <v>21</v>
      </c>
      <c r="L906" s="36" t="s">
        <v>41</v>
      </c>
      <c r="M906" s="36" t="s">
        <v>268</v>
      </c>
      <c r="N906" s="37">
        <v>1976</v>
      </c>
      <c r="O906" s="25" t="s">
        <v>119</v>
      </c>
      <c r="P906" s="9" t="s">
        <v>255</v>
      </c>
    </row>
    <row r="907" spans="2:16" ht="12.75" outlineLevel="2">
      <c r="B907" s="11">
        <v>3</v>
      </c>
      <c r="C907" s="13">
        <v>23</v>
      </c>
      <c r="D907" s="11">
        <f>+C907+$Q$7</f>
        <v>24</v>
      </c>
      <c r="E907" s="38">
        <v>4</v>
      </c>
      <c r="F907" s="23">
        <v>37</v>
      </c>
      <c r="G907" s="24">
        <v>142</v>
      </c>
      <c r="H907" s="33" t="s">
        <v>200</v>
      </c>
      <c r="I907" s="26" t="s">
        <v>10</v>
      </c>
      <c r="J907" s="27" t="s">
        <v>16</v>
      </c>
      <c r="K907" s="27" t="s">
        <v>21</v>
      </c>
      <c r="L907" s="25" t="s">
        <v>179</v>
      </c>
      <c r="M907" s="25" t="s">
        <v>50</v>
      </c>
      <c r="N907" s="26">
        <v>1979</v>
      </c>
      <c r="O907" s="25" t="s">
        <v>119</v>
      </c>
      <c r="P907" s="9" t="s">
        <v>163</v>
      </c>
    </row>
    <row r="908" spans="6:16" ht="12.75" outlineLevel="1">
      <c r="F908" s="23"/>
      <c r="G908" s="24"/>
      <c r="H908" s="33" t="s">
        <v>374</v>
      </c>
      <c r="I908" s="26"/>
      <c r="J908" s="27"/>
      <c r="K908" s="27"/>
      <c r="L908" s="25"/>
      <c r="M908" s="25"/>
      <c r="N908" s="26"/>
      <c r="O908" s="25"/>
      <c r="P908" s="9">
        <f>SUBTOTAL(3,P900:P907)</f>
        <v>8</v>
      </c>
    </row>
    <row r="909" spans="4:16" ht="12.75" outlineLevel="3">
      <c r="D909" s="11">
        <f>SUBTOTAL(9,D900:D907)</f>
        <v>133</v>
      </c>
      <c r="F909" s="23"/>
      <c r="G909" s="24"/>
      <c r="H909" s="33" t="s">
        <v>302</v>
      </c>
      <c r="I909" s="26"/>
      <c r="J909" s="27"/>
      <c r="K909" s="27"/>
      <c r="L909" s="25"/>
      <c r="M909" s="25"/>
      <c r="N909" s="26"/>
      <c r="O909" s="25"/>
      <c r="P909" s="9"/>
    </row>
    <row r="910" spans="2:16" ht="12.75" outlineLevel="3">
      <c r="B910" s="11">
        <v>4</v>
      </c>
      <c r="C910" s="13">
        <v>20</v>
      </c>
      <c r="D910" s="11">
        <f>+C910+$Q$7</f>
        <v>21</v>
      </c>
      <c r="E910" s="38">
        <v>4</v>
      </c>
      <c r="F910" s="23">
        <v>63</v>
      </c>
      <c r="G910" s="24">
        <v>28</v>
      </c>
      <c r="H910" s="33" t="s">
        <v>235</v>
      </c>
      <c r="I910" s="26" t="s">
        <v>10</v>
      </c>
      <c r="J910" s="27" t="s">
        <v>16</v>
      </c>
      <c r="K910" s="26" t="s">
        <v>21</v>
      </c>
      <c r="L910" s="25" t="s">
        <v>194</v>
      </c>
      <c r="M910" s="25">
        <v>911</v>
      </c>
      <c r="N910" s="26">
        <v>1976</v>
      </c>
      <c r="O910" s="25" t="s">
        <v>127</v>
      </c>
      <c r="P910" s="9" t="s">
        <v>256</v>
      </c>
    </row>
    <row r="911" spans="1:17" ht="12.75" outlineLevel="3">
      <c r="A911" s="3"/>
      <c r="B911" s="11">
        <v>2</v>
      </c>
      <c r="C911" s="13">
        <v>26</v>
      </c>
      <c r="D911" s="11">
        <f>+C911+$Q$7</f>
        <v>27</v>
      </c>
      <c r="E911" s="38">
        <v>5</v>
      </c>
      <c r="F911" s="23">
        <v>5</v>
      </c>
      <c r="G911" s="24">
        <v>3051.7999359995283</v>
      </c>
      <c r="H911" s="33" t="s">
        <v>1173</v>
      </c>
      <c r="I911" s="26" t="s">
        <v>10</v>
      </c>
      <c r="J911" s="27" t="s">
        <v>16</v>
      </c>
      <c r="K911" s="27" t="s">
        <v>21</v>
      </c>
      <c r="L911" s="25" t="s">
        <v>28</v>
      </c>
      <c r="M911" s="25" t="s">
        <v>29</v>
      </c>
      <c r="N911" s="26">
        <v>1976</v>
      </c>
      <c r="O911" s="25" t="s">
        <v>127</v>
      </c>
      <c r="P911" s="9" t="s">
        <v>72</v>
      </c>
      <c r="Q911" s="4"/>
    </row>
    <row r="912" spans="2:16" ht="12.75" outlineLevel="3">
      <c r="B912" s="11">
        <v>2</v>
      </c>
      <c r="C912" s="13">
        <v>26</v>
      </c>
      <c r="D912" s="11">
        <f>+C912+$Q$7</f>
        <v>27</v>
      </c>
      <c r="E912" s="38">
        <v>3</v>
      </c>
      <c r="F912" s="23">
        <v>25</v>
      </c>
      <c r="G912" s="24">
        <v>63</v>
      </c>
      <c r="H912" s="33" t="s">
        <v>235</v>
      </c>
      <c r="I912" s="26" t="s">
        <v>10</v>
      </c>
      <c r="J912" s="27" t="s">
        <v>16</v>
      </c>
      <c r="K912" s="27" t="s">
        <v>21</v>
      </c>
      <c r="L912" s="25" t="s">
        <v>194</v>
      </c>
      <c r="M912" s="25">
        <v>911</v>
      </c>
      <c r="N912" s="26">
        <v>1976</v>
      </c>
      <c r="O912" s="25" t="s">
        <v>127</v>
      </c>
      <c r="P912" s="9" t="s">
        <v>232</v>
      </c>
    </row>
    <row r="913" spans="2:16" ht="12.75" outlineLevel="2">
      <c r="B913" s="11">
        <v>11</v>
      </c>
      <c r="C913" s="13">
        <v>10</v>
      </c>
      <c r="D913" s="11">
        <f>+C913+$Q$7</f>
        <v>11</v>
      </c>
      <c r="E913" s="38">
        <v>11</v>
      </c>
      <c r="F913" s="31">
        <v>46</v>
      </c>
      <c r="G913" s="32">
        <v>146</v>
      </c>
      <c r="H913" s="33" t="s">
        <v>235</v>
      </c>
      <c r="I913" s="37" t="s">
        <v>10</v>
      </c>
      <c r="J913" s="34" t="s">
        <v>16</v>
      </c>
      <c r="K913" s="35" t="s">
        <v>21</v>
      </c>
      <c r="L913" s="36" t="s">
        <v>30</v>
      </c>
      <c r="M913" s="36" t="s">
        <v>325</v>
      </c>
      <c r="N913" s="37">
        <v>1976</v>
      </c>
      <c r="O913" s="25" t="s">
        <v>127</v>
      </c>
      <c r="P913" s="9" t="s">
        <v>330</v>
      </c>
    </row>
    <row r="914" spans="6:16" ht="12.75" outlineLevel="1">
      <c r="F914" s="31"/>
      <c r="G914" s="32"/>
      <c r="H914" s="33" t="s">
        <v>375</v>
      </c>
      <c r="I914" s="37"/>
      <c r="J914" s="34"/>
      <c r="K914" s="35"/>
      <c r="L914" s="36"/>
      <c r="M914" s="36"/>
      <c r="N914" s="37"/>
      <c r="O914" s="25"/>
      <c r="P914" s="9">
        <f>SUBTOTAL(3,P910:P913)</f>
        <v>4</v>
      </c>
    </row>
    <row r="915" spans="4:16" ht="12.75" outlineLevel="3">
      <c r="D915" s="11">
        <f>SUBTOTAL(9,D910:D913)</f>
        <v>86</v>
      </c>
      <c r="F915" s="31"/>
      <c r="G915" s="32"/>
      <c r="H915" s="33" t="s">
        <v>312</v>
      </c>
      <c r="I915" s="37"/>
      <c r="J915" s="34"/>
      <c r="K915" s="35"/>
      <c r="L915" s="36"/>
      <c r="M915" s="36"/>
      <c r="N915" s="37"/>
      <c r="O915" s="25"/>
      <c r="P915" s="9"/>
    </row>
    <row r="916" spans="2:16" ht="12.75" outlineLevel="3">
      <c r="B916" s="11">
        <v>8</v>
      </c>
      <c r="C916" s="13">
        <v>13</v>
      </c>
      <c r="D916" s="11">
        <f>+C916+$Q$7</f>
        <v>14</v>
      </c>
      <c r="E916" s="38">
        <v>14</v>
      </c>
      <c r="F916" s="23">
        <v>75</v>
      </c>
      <c r="G916" s="24">
        <v>564</v>
      </c>
      <c r="H916" s="33" t="s">
        <v>128</v>
      </c>
      <c r="I916" s="26" t="s">
        <v>10</v>
      </c>
      <c r="J916" s="27" t="s">
        <v>16</v>
      </c>
      <c r="K916" s="27" t="s">
        <v>21</v>
      </c>
      <c r="L916" s="25" t="s">
        <v>121</v>
      </c>
      <c r="M916" s="25" t="s">
        <v>129</v>
      </c>
      <c r="N916" s="26">
        <v>1979</v>
      </c>
      <c r="O916" s="9" t="s">
        <v>130</v>
      </c>
      <c r="P916" s="9" t="s">
        <v>163</v>
      </c>
    </row>
    <row r="917" spans="2:16" ht="12.75" outlineLevel="3">
      <c r="B917" s="11">
        <v>2</v>
      </c>
      <c r="C917" s="13">
        <v>26</v>
      </c>
      <c r="D917" s="11">
        <f>+C917+$Q$7</f>
        <v>27</v>
      </c>
      <c r="E917" s="38">
        <v>2</v>
      </c>
      <c r="F917" s="23">
        <v>72</v>
      </c>
      <c r="G917" s="24">
        <v>17</v>
      </c>
      <c r="H917" s="33" t="s">
        <v>128</v>
      </c>
      <c r="I917" s="26" t="s">
        <v>10</v>
      </c>
      <c r="J917" s="27" t="s">
        <v>16</v>
      </c>
      <c r="K917" s="26" t="s">
        <v>21</v>
      </c>
      <c r="L917" s="25" t="s">
        <v>121</v>
      </c>
      <c r="M917" s="25" t="s">
        <v>129</v>
      </c>
      <c r="N917" s="26">
        <v>1979</v>
      </c>
      <c r="O917" s="9" t="s">
        <v>130</v>
      </c>
      <c r="P917" s="9" t="s">
        <v>256</v>
      </c>
    </row>
    <row r="918" spans="2:16" ht="12.75" outlineLevel="3">
      <c r="B918" s="11">
        <v>6</v>
      </c>
      <c r="C918" s="13">
        <v>16</v>
      </c>
      <c r="D918" s="11">
        <f>+C918+$Q$7</f>
        <v>17</v>
      </c>
      <c r="E918" s="38">
        <v>6</v>
      </c>
      <c r="F918" s="23">
        <v>12</v>
      </c>
      <c r="G918" s="24">
        <v>210</v>
      </c>
      <c r="H918" s="33" t="s">
        <v>128</v>
      </c>
      <c r="I918" s="26" t="s">
        <v>10</v>
      </c>
      <c r="J918" s="27" t="s">
        <v>16</v>
      </c>
      <c r="K918" s="27" t="s">
        <v>21</v>
      </c>
      <c r="L918" s="25" t="s">
        <v>121</v>
      </c>
      <c r="M918" s="25" t="s">
        <v>129</v>
      </c>
      <c r="N918" s="26">
        <v>1979</v>
      </c>
      <c r="O918" s="9" t="s">
        <v>130</v>
      </c>
      <c r="P918" s="9" t="s">
        <v>78</v>
      </c>
    </row>
    <row r="919" spans="2:16" ht="12.75" outlineLevel="2">
      <c r="B919" s="11">
        <v>2</v>
      </c>
      <c r="C919" s="13">
        <v>26</v>
      </c>
      <c r="D919" s="11">
        <f>+C919+$Q$7</f>
        <v>27</v>
      </c>
      <c r="E919" s="38">
        <v>2</v>
      </c>
      <c r="F919" s="31">
        <v>133</v>
      </c>
      <c r="G919" s="32">
        <v>69</v>
      </c>
      <c r="H919" s="33" t="s">
        <v>128</v>
      </c>
      <c r="I919" s="37" t="s">
        <v>10</v>
      </c>
      <c r="J919" s="34" t="s">
        <v>16</v>
      </c>
      <c r="K919" s="35" t="s">
        <v>21</v>
      </c>
      <c r="L919" s="36" t="s">
        <v>155</v>
      </c>
      <c r="M919" s="36" t="s">
        <v>129</v>
      </c>
      <c r="N919" s="37">
        <v>1979</v>
      </c>
      <c r="O919" s="9" t="s">
        <v>130</v>
      </c>
      <c r="P919" s="9" t="s">
        <v>330</v>
      </c>
    </row>
    <row r="920" spans="6:16" ht="12.75" outlineLevel="1">
      <c r="F920" s="31"/>
      <c r="G920" s="32"/>
      <c r="H920" s="33" t="s">
        <v>376</v>
      </c>
      <c r="I920" s="37"/>
      <c r="J920" s="34"/>
      <c r="K920" s="35"/>
      <c r="L920" s="36"/>
      <c r="M920" s="36"/>
      <c r="N920" s="37"/>
      <c r="O920" s="9"/>
      <c r="P920" s="9">
        <f>SUBTOTAL(3,P916:P919)</f>
        <v>4</v>
      </c>
    </row>
    <row r="921" spans="4:16" ht="12.75" outlineLevel="3">
      <c r="D921" s="11">
        <f>SUBTOTAL(9,D916:D919)</f>
        <v>85</v>
      </c>
      <c r="F921" s="31"/>
      <c r="G921" s="32"/>
      <c r="H921" s="33" t="s">
        <v>303</v>
      </c>
      <c r="I921" s="37"/>
      <c r="J921" s="34"/>
      <c r="K921" s="35"/>
      <c r="L921" s="36"/>
      <c r="M921" s="36"/>
      <c r="N921" s="37"/>
      <c r="O921" s="9"/>
      <c r="P921" s="9"/>
    </row>
    <row r="922" spans="2:16" ht="12.75" outlineLevel="3">
      <c r="B922" s="11">
        <v>5</v>
      </c>
      <c r="C922" s="13">
        <v>18</v>
      </c>
      <c r="D922" s="11">
        <f>+C922+$Q$7</f>
        <v>19</v>
      </c>
      <c r="E922" s="38">
        <v>7</v>
      </c>
      <c r="F922" s="23">
        <v>89</v>
      </c>
      <c r="G922" s="24">
        <v>185</v>
      </c>
      <c r="H922" s="33" t="s">
        <v>208</v>
      </c>
      <c r="I922" s="26" t="s">
        <v>10</v>
      </c>
      <c r="J922" s="27" t="s">
        <v>16</v>
      </c>
      <c r="K922" s="27" t="s">
        <v>21</v>
      </c>
      <c r="L922" s="25" t="s">
        <v>115</v>
      </c>
      <c r="M922" s="25" t="s">
        <v>202</v>
      </c>
      <c r="N922" s="26">
        <v>1974</v>
      </c>
      <c r="O922" s="25" t="s">
        <v>15</v>
      </c>
      <c r="P922" s="9" t="s">
        <v>163</v>
      </c>
    </row>
    <row r="923" spans="1:17" ht="12.75" outlineLevel="3">
      <c r="A923" s="3"/>
      <c r="B923" s="11">
        <v>4</v>
      </c>
      <c r="C923" s="13">
        <v>20</v>
      </c>
      <c r="D923" s="11">
        <f>+C923+$Q$7</f>
        <v>21</v>
      </c>
      <c r="E923" s="38">
        <v>7</v>
      </c>
      <c r="F923" s="23">
        <v>27</v>
      </c>
      <c r="G923" s="24">
        <v>3021.2997439983365</v>
      </c>
      <c r="H923" s="33" t="s">
        <v>208</v>
      </c>
      <c r="I923" s="26" t="s">
        <v>10</v>
      </c>
      <c r="J923" s="27" t="s">
        <v>16</v>
      </c>
      <c r="K923" s="27" t="s">
        <v>21</v>
      </c>
      <c r="L923" s="25" t="s">
        <v>26</v>
      </c>
      <c r="M923" s="25"/>
      <c r="N923" s="26">
        <v>1974</v>
      </c>
      <c r="O923" s="25" t="s">
        <v>15</v>
      </c>
      <c r="P923" s="9" t="s">
        <v>72</v>
      </c>
      <c r="Q923" s="4"/>
    </row>
    <row r="924" spans="2:16" ht="12.75" outlineLevel="2">
      <c r="B924" s="11">
        <v>2</v>
      </c>
      <c r="C924" s="13">
        <v>26</v>
      </c>
      <c r="D924" s="11">
        <f>+C924+$Q$7</f>
        <v>27</v>
      </c>
      <c r="E924" s="38">
        <v>2</v>
      </c>
      <c r="F924" s="31">
        <v>19</v>
      </c>
      <c r="G924" s="32">
        <v>5.4199981689453125</v>
      </c>
      <c r="H924" s="33" t="s">
        <v>208</v>
      </c>
      <c r="I924" s="37" t="s">
        <v>10</v>
      </c>
      <c r="J924" s="34" t="s">
        <v>16</v>
      </c>
      <c r="K924" s="35" t="s">
        <v>21</v>
      </c>
      <c r="L924" s="36" t="s">
        <v>26</v>
      </c>
      <c r="M924" s="36" t="s">
        <v>267</v>
      </c>
      <c r="N924" s="37">
        <v>1974</v>
      </c>
      <c r="O924" s="25" t="s">
        <v>15</v>
      </c>
      <c r="P924" s="9" t="s">
        <v>255</v>
      </c>
    </row>
    <row r="925" spans="6:16" ht="12.75" outlineLevel="1">
      <c r="F925" s="31"/>
      <c r="G925" s="32"/>
      <c r="H925" s="33" t="s">
        <v>377</v>
      </c>
      <c r="I925" s="37"/>
      <c r="J925" s="34"/>
      <c r="K925" s="35"/>
      <c r="L925" s="36"/>
      <c r="M925" s="36"/>
      <c r="N925" s="37"/>
      <c r="O925" s="25"/>
      <c r="P925" s="9">
        <f>SUBTOTAL(3,P922:P924)</f>
        <v>3</v>
      </c>
    </row>
    <row r="926" spans="4:16" ht="12.75" outlineLevel="3">
      <c r="D926" s="11">
        <f>SUBTOTAL(9,D922:D924)</f>
        <v>67</v>
      </c>
      <c r="F926" s="31"/>
      <c r="G926" s="32"/>
      <c r="H926" s="33" t="s">
        <v>313</v>
      </c>
      <c r="I926" s="37"/>
      <c r="J926" s="34"/>
      <c r="K926" s="35"/>
      <c r="L926" s="36"/>
      <c r="M926" s="36"/>
      <c r="N926" s="37"/>
      <c r="O926" s="25"/>
      <c r="P926" s="9"/>
    </row>
    <row r="927" spans="2:16" ht="12.75" outlineLevel="3">
      <c r="B927" s="11">
        <v>7</v>
      </c>
      <c r="C927" s="13">
        <v>14</v>
      </c>
      <c r="D927" s="11">
        <f>+C927+$Q$7</f>
        <v>15</v>
      </c>
      <c r="E927" s="38">
        <v>7</v>
      </c>
      <c r="F927" s="23">
        <v>70</v>
      </c>
      <c r="G927" s="24">
        <v>53</v>
      </c>
      <c r="H927" s="33" t="s">
        <v>253</v>
      </c>
      <c r="I927" s="26" t="s">
        <v>10</v>
      </c>
      <c r="J927" s="27" t="s">
        <v>16</v>
      </c>
      <c r="K927" s="26" t="s">
        <v>21</v>
      </c>
      <c r="L927" s="25" t="s">
        <v>186</v>
      </c>
      <c r="M927" s="25" t="s">
        <v>254</v>
      </c>
      <c r="N927" s="26">
        <v>1971</v>
      </c>
      <c r="O927" s="25" t="s">
        <v>163</v>
      </c>
      <c r="P927" s="9" t="s">
        <v>256</v>
      </c>
    </row>
    <row r="928" spans="2:16" ht="12.75" outlineLevel="3">
      <c r="B928" s="11">
        <v>3</v>
      </c>
      <c r="C928" s="13">
        <v>23</v>
      </c>
      <c r="D928" s="11">
        <f>+C928+$Q$7</f>
        <v>24</v>
      </c>
      <c r="E928" s="38">
        <v>3</v>
      </c>
      <c r="F928" s="31">
        <v>108</v>
      </c>
      <c r="G928" s="32">
        <v>74</v>
      </c>
      <c r="H928" s="33" t="s">
        <v>253</v>
      </c>
      <c r="I928" s="37" t="s">
        <v>10</v>
      </c>
      <c r="J928" s="34" t="s">
        <v>16</v>
      </c>
      <c r="K928" s="35" t="s">
        <v>21</v>
      </c>
      <c r="L928" s="36" t="s">
        <v>328</v>
      </c>
      <c r="M928" s="36" t="s">
        <v>329</v>
      </c>
      <c r="N928" s="37">
        <v>1971</v>
      </c>
      <c r="O928" s="25" t="s">
        <v>163</v>
      </c>
      <c r="P928" s="9" t="s">
        <v>330</v>
      </c>
    </row>
    <row r="929" spans="2:16" ht="12.75" outlineLevel="2">
      <c r="B929" s="11">
        <v>9</v>
      </c>
      <c r="C929" s="13">
        <v>12</v>
      </c>
      <c r="D929" s="11">
        <f>+C929+$Q$7</f>
        <v>13</v>
      </c>
      <c r="E929" s="38">
        <v>11</v>
      </c>
      <c r="F929" s="31">
        <v>79</v>
      </c>
      <c r="G929" s="32">
        <v>44.91999816894531</v>
      </c>
      <c r="H929" s="33" t="s">
        <v>253</v>
      </c>
      <c r="I929" s="37" t="s">
        <v>10</v>
      </c>
      <c r="J929" s="34" t="s">
        <v>16</v>
      </c>
      <c r="K929" s="35" t="s">
        <v>21</v>
      </c>
      <c r="L929" s="36" t="s">
        <v>154</v>
      </c>
      <c r="M929" s="36" t="s">
        <v>254</v>
      </c>
      <c r="N929" s="37">
        <v>1971</v>
      </c>
      <c r="O929" s="25" t="s">
        <v>163</v>
      </c>
      <c r="P929" s="9" t="s">
        <v>255</v>
      </c>
    </row>
    <row r="930" spans="6:16" ht="12.75" outlineLevel="1">
      <c r="F930" s="31"/>
      <c r="G930" s="32"/>
      <c r="H930" s="33" t="s">
        <v>378</v>
      </c>
      <c r="I930" s="37"/>
      <c r="J930" s="34"/>
      <c r="K930" s="35"/>
      <c r="L930" s="36"/>
      <c r="M930" s="36"/>
      <c r="N930" s="37"/>
      <c r="O930" s="25"/>
      <c r="P930" s="9">
        <f>SUBTOTAL(3,P927:P929)</f>
        <v>3</v>
      </c>
    </row>
    <row r="931" spans="4:16" ht="12.75" outlineLevel="3">
      <c r="D931" s="11">
        <f>SUBTOTAL(9,D927:D929)</f>
        <v>52</v>
      </c>
      <c r="F931" s="31"/>
      <c r="G931" s="32"/>
      <c r="H931" s="33" t="s">
        <v>300</v>
      </c>
      <c r="I931" s="37"/>
      <c r="J931" s="34"/>
      <c r="K931" s="35"/>
      <c r="L931" s="36"/>
      <c r="M931" s="36"/>
      <c r="N931" s="37"/>
      <c r="O931" s="25"/>
      <c r="P931" s="9"/>
    </row>
    <row r="932" spans="2:16" ht="12.75" outlineLevel="3">
      <c r="B932" s="11">
        <v>6</v>
      </c>
      <c r="C932" s="13">
        <v>16</v>
      </c>
      <c r="D932" s="11">
        <f>+C932+$Q$7</f>
        <v>17</v>
      </c>
      <c r="E932" s="38">
        <v>10</v>
      </c>
      <c r="F932" s="23">
        <v>80</v>
      </c>
      <c r="G932" s="24">
        <v>392</v>
      </c>
      <c r="H932" s="33" t="s">
        <v>860</v>
      </c>
      <c r="I932" s="26" t="s">
        <v>10</v>
      </c>
      <c r="J932" s="27" t="s">
        <v>16</v>
      </c>
      <c r="K932" s="27" t="s">
        <v>21</v>
      </c>
      <c r="L932" s="25" t="s">
        <v>179</v>
      </c>
      <c r="M932" s="25" t="s">
        <v>1174</v>
      </c>
      <c r="N932" s="26">
        <v>1977</v>
      </c>
      <c r="O932" s="9" t="s">
        <v>752</v>
      </c>
      <c r="P932" s="9" t="s">
        <v>163</v>
      </c>
    </row>
    <row r="933" spans="1:17" ht="12.75" outlineLevel="2">
      <c r="A933" s="3"/>
      <c r="B933" s="11">
        <v>1</v>
      </c>
      <c r="C933" s="13">
        <v>30</v>
      </c>
      <c r="D933" s="11">
        <f>+C933+$Q$7</f>
        <v>31</v>
      </c>
      <c r="E933" s="38">
        <v>2</v>
      </c>
      <c r="F933" s="23">
        <v>16</v>
      </c>
      <c r="G933" s="24">
        <v>3062.399935999618</v>
      </c>
      <c r="H933" s="33" t="s">
        <v>1175</v>
      </c>
      <c r="I933" s="26" t="s">
        <v>10</v>
      </c>
      <c r="J933" s="27" t="s">
        <v>16</v>
      </c>
      <c r="K933" s="27" t="s">
        <v>21</v>
      </c>
      <c r="L933" s="25" t="s">
        <v>24</v>
      </c>
      <c r="M933" s="25" t="s">
        <v>25</v>
      </c>
      <c r="N933" s="26">
        <v>1976</v>
      </c>
      <c r="O933" s="9" t="s">
        <v>752</v>
      </c>
      <c r="P933" s="9" t="s">
        <v>72</v>
      </c>
      <c r="Q933" s="4"/>
    </row>
    <row r="934" spans="1:17" ht="12.75" outlineLevel="1">
      <c r="A934" s="3"/>
      <c r="F934" s="23"/>
      <c r="G934" s="24"/>
      <c r="H934" s="33" t="s">
        <v>863</v>
      </c>
      <c r="I934" s="26"/>
      <c r="J934" s="27"/>
      <c r="K934" s="27"/>
      <c r="L934" s="25"/>
      <c r="M934" s="25"/>
      <c r="N934" s="26"/>
      <c r="O934" s="9"/>
      <c r="P934" s="9">
        <f>SUBTOTAL(3,P932:P933)</f>
        <v>2</v>
      </c>
      <c r="Q934" s="4"/>
    </row>
    <row r="935" spans="1:17" ht="12.75" outlineLevel="3">
      <c r="A935" s="3"/>
      <c r="D935" s="11">
        <f>SUBTOTAL(9,D932:D933)</f>
        <v>48</v>
      </c>
      <c r="F935" s="23"/>
      <c r="G935" s="24"/>
      <c r="H935" s="33" t="s">
        <v>864</v>
      </c>
      <c r="I935" s="26"/>
      <c r="J935" s="27"/>
      <c r="K935" s="27"/>
      <c r="L935" s="25"/>
      <c r="M935" s="25"/>
      <c r="N935" s="26"/>
      <c r="O935" s="9"/>
      <c r="P935" s="9"/>
      <c r="Q935" s="4"/>
    </row>
    <row r="936" spans="2:16" ht="12.75" outlineLevel="3">
      <c r="B936" s="11">
        <v>2</v>
      </c>
      <c r="C936" s="13">
        <v>26</v>
      </c>
      <c r="D936" s="11">
        <f>+C936+$Q$7</f>
        <v>27</v>
      </c>
      <c r="E936" s="38">
        <v>2</v>
      </c>
      <c r="F936" s="23">
        <v>67</v>
      </c>
      <c r="G936" s="24">
        <v>49</v>
      </c>
      <c r="H936" s="33" t="s">
        <v>1176</v>
      </c>
      <c r="I936" s="26" t="s">
        <v>10</v>
      </c>
      <c r="J936" s="27" t="s">
        <v>16</v>
      </c>
      <c r="K936" s="27" t="s">
        <v>21</v>
      </c>
      <c r="L936" s="25" t="s">
        <v>121</v>
      </c>
      <c r="M936" s="25">
        <v>750</v>
      </c>
      <c r="N936" s="26">
        <v>1976</v>
      </c>
      <c r="O936" s="25" t="s">
        <v>119</v>
      </c>
      <c r="P936" s="9" t="s">
        <v>163</v>
      </c>
    </row>
    <row r="937" spans="2:16" ht="12.75" outlineLevel="2">
      <c r="B937" s="11">
        <v>5</v>
      </c>
      <c r="C937" s="13">
        <v>18</v>
      </c>
      <c r="D937" s="11">
        <f>+C937+$Q$7</f>
        <v>19</v>
      </c>
      <c r="E937" s="38">
        <v>5</v>
      </c>
      <c r="F937" s="23">
        <v>59</v>
      </c>
      <c r="G937" s="24">
        <v>39</v>
      </c>
      <c r="H937" s="33" t="s">
        <v>1176</v>
      </c>
      <c r="I937" s="26" t="s">
        <v>10</v>
      </c>
      <c r="J937" s="27" t="s">
        <v>16</v>
      </c>
      <c r="K937" s="26" t="s">
        <v>21</v>
      </c>
      <c r="L937" s="25" t="s">
        <v>121</v>
      </c>
      <c r="M937" s="25">
        <v>750</v>
      </c>
      <c r="N937" s="26">
        <v>1976</v>
      </c>
      <c r="O937" s="25" t="s">
        <v>119</v>
      </c>
      <c r="P937" s="9" t="s">
        <v>256</v>
      </c>
    </row>
    <row r="938" spans="6:16" ht="12.75" outlineLevel="1">
      <c r="F938" s="23"/>
      <c r="G938" s="24"/>
      <c r="H938" s="33" t="s">
        <v>1177</v>
      </c>
      <c r="I938" s="26"/>
      <c r="J938" s="27"/>
      <c r="K938" s="26"/>
      <c r="L938" s="25"/>
      <c r="M938" s="25"/>
      <c r="N938" s="26"/>
      <c r="O938" s="25"/>
      <c r="P938" s="9">
        <f>SUBTOTAL(3,P936:P937)</f>
        <v>2</v>
      </c>
    </row>
    <row r="939" spans="4:16" ht="12.75" outlineLevel="3">
      <c r="D939" s="11">
        <f>SUBTOTAL(9,D936:D937)</f>
        <v>46</v>
      </c>
      <c r="F939" s="23"/>
      <c r="G939" s="24"/>
      <c r="H939" s="33" t="s">
        <v>1178</v>
      </c>
      <c r="I939" s="26"/>
      <c r="J939" s="27"/>
      <c r="K939" s="26"/>
      <c r="L939" s="25"/>
      <c r="M939" s="25"/>
      <c r="N939" s="26"/>
      <c r="O939" s="25"/>
      <c r="P939" s="9"/>
    </row>
    <row r="940" spans="1:17" ht="12.75" outlineLevel="3">
      <c r="A940" s="3"/>
      <c r="B940" s="11">
        <v>8</v>
      </c>
      <c r="C940" s="13">
        <v>13</v>
      </c>
      <c r="D940" s="11">
        <f>+C940+$Q$7</f>
        <v>14</v>
      </c>
      <c r="E940" s="38">
        <v>12</v>
      </c>
      <c r="F940" s="23">
        <v>3</v>
      </c>
      <c r="G940" s="24">
        <v>2971.399743998384</v>
      </c>
      <c r="H940" s="33" t="s">
        <v>1179</v>
      </c>
      <c r="I940" s="26" t="s">
        <v>10</v>
      </c>
      <c r="J940" s="27" t="s">
        <v>16</v>
      </c>
      <c r="K940" s="27" t="s">
        <v>21</v>
      </c>
      <c r="L940" s="25" t="s">
        <v>1180</v>
      </c>
      <c r="M940" s="25" t="s">
        <v>1181</v>
      </c>
      <c r="N940" s="26">
        <v>1979</v>
      </c>
      <c r="O940" s="25" t="s">
        <v>199</v>
      </c>
      <c r="P940" s="9" t="s">
        <v>72</v>
      </c>
      <c r="Q940" s="4"/>
    </row>
    <row r="941" spans="2:16" ht="12.75" outlineLevel="2">
      <c r="B941" s="11">
        <v>1</v>
      </c>
      <c r="C941" s="13">
        <v>30</v>
      </c>
      <c r="D941" s="11">
        <f>+C941+$Q$7</f>
        <v>31</v>
      </c>
      <c r="E941" s="38">
        <v>1</v>
      </c>
      <c r="F941" s="31">
        <v>90</v>
      </c>
      <c r="G941" s="32">
        <v>4.270000457763672</v>
      </c>
      <c r="H941" s="33" t="s">
        <v>1179</v>
      </c>
      <c r="I941" s="37" t="s">
        <v>10</v>
      </c>
      <c r="J941" s="34" t="s">
        <v>16</v>
      </c>
      <c r="K941" s="35" t="s">
        <v>21</v>
      </c>
      <c r="L941" s="36" t="s">
        <v>1180</v>
      </c>
      <c r="M941" s="36" t="s">
        <v>1182</v>
      </c>
      <c r="N941" s="37">
        <v>1979</v>
      </c>
      <c r="O941" s="25" t="s">
        <v>199</v>
      </c>
      <c r="P941" s="9" t="s">
        <v>255</v>
      </c>
    </row>
    <row r="942" spans="6:16" ht="12.75" outlineLevel="1">
      <c r="F942" s="31"/>
      <c r="G942" s="32"/>
      <c r="H942" s="33" t="s">
        <v>1183</v>
      </c>
      <c r="I942" s="37"/>
      <c r="J942" s="34"/>
      <c r="K942" s="35"/>
      <c r="L942" s="36"/>
      <c r="M942" s="36"/>
      <c r="N942" s="37"/>
      <c r="O942" s="25"/>
      <c r="P942" s="9">
        <f>SUBTOTAL(3,P940:P941)</f>
        <v>2</v>
      </c>
    </row>
    <row r="943" spans="4:16" ht="12.75" outlineLevel="3">
      <c r="D943" s="11">
        <f>SUBTOTAL(9,D940:D941)</f>
        <v>45</v>
      </c>
      <c r="F943" s="31"/>
      <c r="G943" s="32"/>
      <c r="H943" s="33" t="s">
        <v>1184</v>
      </c>
      <c r="I943" s="37"/>
      <c r="J943" s="34"/>
      <c r="K943" s="35"/>
      <c r="L943" s="36"/>
      <c r="M943" s="36"/>
      <c r="N943" s="37"/>
      <c r="O943" s="25"/>
      <c r="P943" s="9"/>
    </row>
    <row r="944" spans="2:16" ht="12.75" outlineLevel="3">
      <c r="B944" s="11">
        <v>5</v>
      </c>
      <c r="C944" s="13">
        <v>18</v>
      </c>
      <c r="D944" s="11">
        <f>+C944+$Q$7</f>
        <v>19</v>
      </c>
      <c r="E944" s="38">
        <v>5</v>
      </c>
      <c r="F944" s="23">
        <v>16</v>
      </c>
      <c r="G944" s="24">
        <v>192</v>
      </c>
      <c r="H944" s="33" t="s">
        <v>1185</v>
      </c>
      <c r="I944" s="26" t="s">
        <v>10</v>
      </c>
      <c r="J944" s="27" t="s">
        <v>16</v>
      </c>
      <c r="K944" s="27" t="s">
        <v>21</v>
      </c>
      <c r="L944" s="25" t="s">
        <v>126</v>
      </c>
      <c r="M944" s="25" t="s">
        <v>1186</v>
      </c>
      <c r="N944" s="26">
        <v>1975</v>
      </c>
      <c r="O944" s="25" t="s">
        <v>127</v>
      </c>
      <c r="P944" s="9" t="s">
        <v>78</v>
      </c>
    </row>
    <row r="945" spans="1:17" ht="12.75" outlineLevel="3">
      <c r="A945" s="3"/>
      <c r="B945" s="11">
        <v>11</v>
      </c>
      <c r="C945" s="13">
        <v>10</v>
      </c>
      <c r="D945" s="11">
        <f>+C945+$Q$7</f>
        <v>11</v>
      </c>
      <c r="E945" s="38">
        <v>15</v>
      </c>
      <c r="F945" s="23">
        <v>11</v>
      </c>
      <c r="G945" s="24">
        <v>2939.499743998384</v>
      </c>
      <c r="H945" s="33" t="s">
        <v>1185</v>
      </c>
      <c r="I945" s="26" t="s">
        <v>10</v>
      </c>
      <c r="J945" s="27" t="s">
        <v>16</v>
      </c>
      <c r="K945" s="27" t="s">
        <v>21</v>
      </c>
      <c r="L945" s="25" t="s">
        <v>48</v>
      </c>
      <c r="M945" s="25" t="s">
        <v>1187</v>
      </c>
      <c r="N945" s="26">
        <v>1974</v>
      </c>
      <c r="O945" s="25" t="s">
        <v>127</v>
      </c>
      <c r="P945" s="9" t="s">
        <v>72</v>
      </c>
      <c r="Q945" s="4"/>
    </row>
    <row r="946" spans="2:16" ht="12.75" outlineLevel="2">
      <c r="B946" s="11">
        <v>10</v>
      </c>
      <c r="C946" s="13">
        <v>11</v>
      </c>
      <c r="D946" s="11">
        <f>+C946+$Q$7</f>
        <v>12</v>
      </c>
      <c r="E946" s="38">
        <v>12</v>
      </c>
      <c r="F946" s="31">
        <v>86</v>
      </c>
      <c r="G946" s="32">
        <v>45.400001525878906</v>
      </c>
      <c r="H946" s="33" t="s">
        <v>1185</v>
      </c>
      <c r="I946" s="37" t="s">
        <v>10</v>
      </c>
      <c r="J946" s="34" t="s">
        <v>16</v>
      </c>
      <c r="K946" s="35" t="s">
        <v>21</v>
      </c>
      <c r="L946" s="36" t="s">
        <v>46</v>
      </c>
      <c r="M946" s="36" t="s">
        <v>1187</v>
      </c>
      <c r="N946" s="37">
        <v>1975</v>
      </c>
      <c r="O946" s="25" t="s">
        <v>127</v>
      </c>
      <c r="P946" s="9" t="s">
        <v>255</v>
      </c>
    </row>
    <row r="947" spans="6:16" ht="12.75" outlineLevel="1">
      <c r="F947" s="31"/>
      <c r="G947" s="32"/>
      <c r="H947" s="33" t="s">
        <v>1188</v>
      </c>
      <c r="I947" s="37"/>
      <c r="J947" s="34"/>
      <c r="K947" s="35"/>
      <c r="L947" s="36"/>
      <c r="M947" s="36"/>
      <c r="N947" s="37"/>
      <c r="O947" s="25"/>
      <c r="P947" s="9">
        <f>SUBTOTAL(3,P944:P946)</f>
        <v>3</v>
      </c>
    </row>
    <row r="948" spans="4:16" ht="12.75" outlineLevel="3">
      <c r="D948" s="11">
        <f>SUBTOTAL(9,D944:D946)</f>
        <v>42</v>
      </c>
      <c r="F948" s="31"/>
      <c r="G948" s="32"/>
      <c r="H948" s="33" t="s">
        <v>1189</v>
      </c>
      <c r="I948" s="37"/>
      <c r="J948" s="34"/>
      <c r="K948" s="35"/>
      <c r="L948" s="36"/>
      <c r="M948" s="36"/>
      <c r="N948" s="37"/>
      <c r="O948" s="25"/>
      <c r="P948" s="9"/>
    </row>
    <row r="949" spans="2:16" ht="12.75" outlineLevel="3">
      <c r="B949" s="11">
        <v>4</v>
      </c>
      <c r="C949" s="13">
        <v>20</v>
      </c>
      <c r="D949" s="11">
        <f>+C949+$Q$7</f>
        <v>21</v>
      </c>
      <c r="E949" s="38">
        <v>5</v>
      </c>
      <c r="F949" s="23">
        <v>50</v>
      </c>
      <c r="G949" s="24">
        <v>106</v>
      </c>
      <c r="H949" s="33" t="s">
        <v>1190</v>
      </c>
      <c r="I949" s="26" t="s">
        <v>10</v>
      </c>
      <c r="J949" s="27" t="s">
        <v>16</v>
      </c>
      <c r="K949" s="27" t="s">
        <v>21</v>
      </c>
      <c r="L949" s="25" t="s">
        <v>117</v>
      </c>
      <c r="M949" s="25" t="s">
        <v>1191</v>
      </c>
      <c r="N949" s="26">
        <v>1973</v>
      </c>
      <c r="O949" s="25" t="s">
        <v>119</v>
      </c>
      <c r="P949" s="9" t="s">
        <v>232</v>
      </c>
    </row>
    <row r="950" spans="2:16" ht="12.75" outlineLevel="3">
      <c r="B950" s="11">
        <v>6</v>
      </c>
      <c r="C950" s="13">
        <v>16</v>
      </c>
      <c r="D950" s="11">
        <f>+C950+$Q$7</f>
        <v>17</v>
      </c>
      <c r="E950" s="38">
        <v>6</v>
      </c>
      <c r="F950" s="23">
        <v>26</v>
      </c>
      <c r="G950" s="24">
        <v>160</v>
      </c>
      <c r="H950" s="33" t="s">
        <v>1192</v>
      </c>
      <c r="I950" s="26" t="s">
        <v>10</v>
      </c>
      <c r="J950" s="27" t="s">
        <v>16</v>
      </c>
      <c r="K950" s="27" t="s">
        <v>21</v>
      </c>
      <c r="L950" s="25" t="s">
        <v>24</v>
      </c>
      <c r="M950" s="25" t="s">
        <v>1191</v>
      </c>
      <c r="N950" s="26">
        <v>1973</v>
      </c>
      <c r="O950" s="25" t="s">
        <v>119</v>
      </c>
      <c r="P950" s="9" t="s">
        <v>158</v>
      </c>
    </row>
    <row r="951" spans="2:16" ht="12.75" outlineLevel="2">
      <c r="B951" s="11">
        <v>20</v>
      </c>
      <c r="C951" s="13">
        <v>1</v>
      </c>
      <c r="D951" s="11">
        <f>+C951+$Q$7</f>
        <v>2</v>
      </c>
      <c r="E951" s="38">
        <v>20</v>
      </c>
      <c r="F951" s="31">
        <v>122</v>
      </c>
      <c r="G951" s="32">
        <v>276</v>
      </c>
      <c r="H951" s="33" t="s">
        <v>1190</v>
      </c>
      <c r="I951" s="37" t="s">
        <v>10</v>
      </c>
      <c r="J951" s="34" t="s">
        <v>16</v>
      </c>
      <c r="K951" s="35" t="s">
        <v>21</v>
      </c>
      <c r="L951" s="36" t="s">
        <v>24</v>
      </c>
      <c r="M951" s="36" t="s">
        <v>1191</v>
      </c>
      <c r="N951" s="37">
        <v>1973</v>
      </c>
      <c r="O951" s="25" t="s">
        <v>119</v>
      </c>
      <c r="P951" s="9" t="s">
        <v>330</v>
      </c>
    </row>
    <row r="952" spans="6:16" ht="12.75" outlineLevel="1">
      <c r="F952" s="31"/>
      <c r="G952" s="32"/>
      <c r="H952" s="33" t="s">
        <v>1193</v>
      </c>
      <c r="I952" s="37"/>
      <c r="J952" s="34"/>
      <c r="K952" s="35"/>
      <c r="L952" s="36"/>
      <c r="M952" s="36"/>
      <c r="N952" s="37"/>
      <c r="O952" s="25"/>
      <c r="P952" s="9">
        <f>SUBTOTAL(3,P949:P951)</f>
        <v>3</v>
      </c>
    </row>
    <row r="953" spans="4:16" ht="12.75" outlineLevel="3">
      <c r="D953" s="11">
        <f>SUBTOTAL(9,D949:D951)</f>
        <v>40</v>
      </c>
      <c r="F953" s="31"/>
      <c r="G953" s="32"/>
      <c r="H953" s="33" t="s">
        <v>1194</v>
      </c>
      <c r="I953" s="37"/>
      <c r="J953" s="34"/>
      <c r="K953" s="35"/>
      <c r="L953" s="36"/>
      <c r="M953" s="36"/>
      <c r="N953" s="37"/>
      <c r="O953" s="25"/>
      <c r="P953" s="9"/>
    </row>
    <row r="954" spans="2:16" ht="12.75" outlineLevel="3">
      <c r="B954" s="11">
        <v>10</v>
      </c>
      <c r="C954" s="13">
        <v>11</v>
      </c>
      <c r="D954" s="11">
        <f>+C954+$Q$7</f>
        <v>12</v>
      </c>
      <c r="E954" s="38">
        <v>16</v>
      </c>
      <c r="F954" s="23">
        <v>116</v>
      </c>
      <c r="G954" s="24">
        <v>622</v>
      </c>
      <c r="H954" s="33" t="s">
        <v>1195</v>
      </c>
      <c r="I954" s="26" t="s">
        <v>10</v>
      </c>
      <c r="J954" s="27" t="s">
        <v>16</v>
      </c>
      <c r="K954" s="27" t="s">
        <v>21</v>
      </c>
      <c r="L954" s="25" t="s">
        <v>826</v>
      </c>
      <c r="M954" s="25" t="s">
        <v>1196</v>
      </c>
      <c r="N954" s="26">
        <v>1979</v>
      </c>
      <c r="O954" s="25" t="s">
        <v>15</v>
      </c>
      <c r="P954" s="9" t="s">
        <v>163</v>
      </c>
    </row>
    <row r="955" spans="2:16" ht="12.75" outlineLevel="2">
      <c r="B955" s="11">
        <v>3</v>
      </c>
      <c r="C955" s="13">
        <v>23</v>
      </c>
      <c r="D955" s="11">
        <f>+C955+$Q$7</f>
        <v>24</v>
      </c>
      <c r="E955" s="38">
        <v>3</v>
      </c>
      <c r="F955" s="31">
        <v>78</v>
      </c>
      <c r="G955" s="32">
        <v>13.680000305175781</v>
      </c>
      <c r="H955" s="33" t="s">
        <v>1195</v>
      </c>
      <c r="I955" s="37" t="s">
        <v>10</v>
      </c>
      <c r="J955" s="34" t="s">
        <v>16</v>
      </c>
      <c r="K955" s="35" t="s">
        <v>21</v>
      </c>
      <c r="L955" s="36" t="s">
        <v>794</v>
      </c>
      <c r="M955" s="36" t="s">
        <v>1197</v>
      </c>
      <c r="N955" s="37">
        <v>1979</v>
      </c>
      <c r="O955" s="25" t="s">
        <v>15</v>
      </c>
      <c r="P955" s="9" t="s">
        <v>255</v>
      </c>
    </row>
    <row r="956" spans="6:16" ht="12.75" outlineLevel="1">
      <c r="F956" s="31"/>
      <c r="G956" s="32"/>
      <c r="H956" s="33" t="s">
        <v>1198</v>
      </c>
      <c r="I956" s="37"/>
      <c r="J956" s="34"/>
      <c r="K956" s="35"/>
      <c r="L956" s="36"/>
      <c r="M956" s="36"/>
      <c r="N956" s="37"/>
      <c r="O956" s="25"/>
      <c r="P956" s="9">
        <f>SUBTOTAL(3,P954:P955)</f>
        <v>2</v>
      </c>
    </row>
    <row r="957" spans="4:16" ht="12.75" outlineLevel="3">
      <c r="D957" s="11">
        <f>SUBTOTAL(9,D954:D955)</f>
        <v>36</v>
      </c>
      <c r="F957" s="31"/>
      <c r="G957" s="32"/>
      <c r="H957" s="33" t="s">
        <v>1199</v>
      </c>
      <c r="I957" s="37"/>
      <c r="J957" s="34"/>
      <c r="K957" s="35"/>
      <c r="L957" s="36"/>
      <c r="M957" s="36"/>
      <c r="N957" s="37"/>
      <c r="O957" s="25"/>
      <c r="P957" s="9"/>
    </row>
    <row r="958" spans="2:16" ht="12.75" outlineLevel="3">
      <c r="B958" s="11">
        <v>7</v>
      </c>
      <c r="C958" s="13">
        <v>14</v>
      </c>
      <c r="D958" s="11">
        <f>+C958+$Q$7</f>
        <v>15</v>
      </c>
      <c r="E958" s="38">
        <v>7</v>
      </c>
      <c r="F958" s="23">
        <v>9</v>
      </c>
      <c r="G958" s="24">
        <v>368</v>
      </c>
      <c r="H958" s="33" t="s">
        <v>1200</v>
      </c>
      <c r="I958" s="26" t="s">
        <v>10</v>
      </c>
      <c r="J958" s="27" t="s">
        <v>16</v>
      </c>
      <c r="K958" s="27" t="s">
        <v>21</v>
      </c>
      <c r="L958" s="25" t="s">
        <v>115</v>
      </c>
      <c r="M958" s="25">
        <v>750</v>
      </c>
      <c r="N958" s="26">
        <v>1977</v>
      </c>
      <c r="O958" s="61" t="s">
        <v>119</v>
      </c>
      <c r="P958" s="9" t="s">
        <v>78</v>
      </c>
    </row>
    <row r="959" spans="2:16" ht="12.75" outlineLevel="3">
      <c r="B959" s="11">
        <v>5</v>
      </c>
      <c r="C959" s="13">
        <v>18</v>
      </c>
      <c r="D959" s="11">
        <f>+C959+$Q$7</f>
        <v>19</v>
      </c>
      <c r="E959" s="38">
        <v>7</v>
      </c>
      <c r="F959" s="23">
        <v>5</v>
      </c>
      <c r="G959" s="24">
        <v>127</v>
      </c>
      <c r="H959" s="33" t="s">
        <v>1200</v>
      </c>
      <c r="I959" s="26" t="s">
        <v>10</v>
      </c>
      <c r="J959" s="27" t="s">
        <v>16</v>
      </c>
      <c r="K959" s="27" t="s">
        <v>21</v>
      </c>
      <c r="L959" s="25" t="s">
        <v>115</v>
      </c>
      <c r="M959" s="25" t="s">
        <v>1201</v>
      </c>
      <c r="N959" s="26">
        <v>1977</v>
      </c>
      <c r="O959" s="61" t="s">
        <v>119</v>
      </c>
      <c r="P959" s="9" t="s">
        <v>232</v>
      </c>
    </row>
    <row r="960" spans="2:16" ht="12.75" outlineLevel="2">
      <c r="B960" s="11">
        <v>45</v>
      </c>
      <c r="C960" s="13">
        <v>0</v>
      </c>
      <c r="D960" s="11">
        <f>+C960+$Q$7</f>
        <v>1</v>
      </c>
      <c r="E960" s="38">
        <v>47</v>
      </c>
      <c r="F960" s="31">
        <v>12</v>
      </c>
      <c r="G960" s="32">
        <v>1006</v>
      </c>
      <c r="H960" s="33" t="s">
        <v>1200</v>
      </c>
      <c r="I960" s="37" t="s">
        <v>10</v>
      </c>
      <c r="J960" s="34" t="s">
        <v>16</v>
      </c>
      <c r="K960" s="35" t="s">
        <v>21</v>
      </c>
      <c r="L960" s="36" t="s">
        <v>26</v>
      </c>
      <c r="M960" s="36">
        <v>750</v>
      </c>
      <c r="N960" s="37">
        <v>1977</v>
      </c>
      <c r="O960" s="61" t="s">
        <v>119</v>
      </c>
      <c r="P960" s="9" t="s">
        <v>330</v>
      </c>
    </row>
    <row r="961" spans="6:16" ht="12.75" outlineLevel="1">
      <c r="F961" s="31"/>
      <c r="G961" s="32"/>
      <c r="H961" s="33" t="s">
        <v>1202</v>
      </c>
      <c r="I961" s="37"/>
      <c r="J961" s="34"/>
      <c r="K961" s="35"/>
      <c r="L961" s="36"/>
      <c r="M961" s="36"/>
      <c r="N961" s="37"/>
      <c r="O961" s="61"/>
      <c r="P961" s="9">
        <f>SUBTOTAL(3,P958:P960)</f>
        <v>3</v>
      </c>
    </row>
    <row r="962" spans="4:16" ht="12.75" outlineLevel="3">
      <c r="D962" s="11">
        <f>SUBTOTAL(9,D958:D960)</f>
        <v>35</v>
      </c>
      <c r="F962" s="31"/>
      <c r="G962" s="32"/>
      <c r="H962" s="33" t="s">
        <v>1203</v>
      </c>
      <c r="I962" s="37"/>
      <c r="J962" s="34"/>
      <c r="K962" s="35"/>
      <c r="L962" s="36"/>
      <c r="M962" s="36"/>
      <c r="N962" s="37"/>
      <c r="O962" s="61"/>
      <c r="P962" s="9"/>
    </row>
    <row r="963" spans="1:17" ht="12.75" outlineLevel="3">
      <c r="A963" s="3"/>
      <c r="B963" s="11">
        <v>6</v>
      </c>
      <c r="C963" s="13">
        <v>16</v>
      </c>
      <c r="D963" s="11">
        <f>+C963+$Q$7</f>
        <v>17</v>
      </c>
      <c r="E963" s="38">
        <v>10</v>
      </c>
      <c r="F963" s="23">
        <v>1</v>
      </c>
      <c r="G963" s="24">
        <v>2984.8998719991423</v>
      </c>
      <c r="H963" s="33" t="s">
        <v>1204</v>
      </c>
      <c r="I963" s="26" t="s">
        <v>10</v>
      </c>
      <c r="J963" s="27" t="s">
        <v>16</v>
      </c>
      <c r="K963" s="27" t="s">
        <v>21</v>
      </c>
      <c r="L963" s="25" t="s">
        <v>36</v>
      </c>
      <c r="M963" s="25" t="s">
        <v>1205</v>
      </c>
      <c r="N963" s="26">
        <v>1973</v>
      </c>
      <c r="O963" s="25" t="s">
        <v>127</v>
      </c>
      <c r="P963" s="9" t="s">
        <v>72</v>
      </c>
      <c r="Q963" s="4"/>
    </row>
    <row r="964" spans="2:16" ht="12.75" outlineLevel="2">
      <c r="B964" s="11">
        <v>6</v>
      </c>
      <c r="C964" s="13">
        <v>16</v>
      </c>
      <c r="D964" s="11">
        <f>+C964+$Q$7</f>
        <v>17</v>
      </c>
      <c r="E964" s="38">
        <v>6</v>
      </c>
      <c r="F964" s="31">
        <v>21</v>
      </c>
      <c r="G964" s="32">
        <v>24.439998626708984</v>
      </c>
      <c r="H964" s="33" t="s">
        <v>1204</v>
      </c>
      <c r="I964" s="37" t="s">
        <v>10</v>
      </c>
      <c r="J964" s="34" t="s">
        <v>16</v>
      </c>
      <c r="K964" s="35" t="s">
        <v>21</v>
      </c>
      <c r="L964" s="36" t="s">
        <v>36</v>
      </c>
      <c r="M964" s="36" t="s">
        <v>1206</v>
      </c>
      <c r="N964" s="37">
        <v>1973</v>
      </c>
      <c r="O964" s="25" t="s">
        <v>127</v>
      </c>
      <c r="P964" s="9" t="s">
        <v>255</v>
      </c>
    </row>
    <row r="965" spans="6:16" ht="12.75" outlineLevel="1">
      <c r="F965" s="31"/>
      <c r="G965" s="32"/>
      <c r="H965" s="33" t="s">
        <v>1207</v>
      </c>
      <c r="I965" s="37"/>
      <c r="J965" s="34"/>
      <c r="K965" s="35"/>
      <c r="L965" s="36"/>
      <c r="M965" s="36"/>
      <c r="N965" s="37"/>
      <c r="O965" s="25"/>
      <c r="P965" s="9">
        <f>SUBTOTAL(3,P963:P964)</f>
        <v>2</v>
      </c>
    </row>
    <row r="966" spans="4:16" ht="12.75" outlineLevel="3">
      <c r="D966" s="11">
        <f>SUBTOTAL(9,D963:D964)</f>
        <v>34</v>
      </c>
      <c r="F966" s="31"/>
      <c r="G966" s="32"/>
      <c r="H966" s="33" t="s">
        <v>1208</v>
      </c>
      <c r="I966" s="37"/>
      <c r="J966" s="34"/>
      <c r="K966" s="35"/>
      <c r="L966" s="36"/>
      <c r="M966" s="36"/>
      <c r="N966" s="37"/>
      <c r="O966" s="25"/>
      <c r="P966" s="9"/>
    </row>
    <row r="967" spans="2:16" ht="12.75" outlineLevel="2">
      <c r="B967" s="11">
        <v>1</v>
      </c>
      <c r="C967" s="13">
        <v>30</v>
      </c>
      <c r="D967" s="11">
        <f>+C967+$Q$7</f>
        <v>31</v>
      </c>
      <c r="E967" s="38">
        <v>1</v>
      </c>
      <c r="F967" s="31">
        <v>105</v>
      </c>
      <c r="G967" s="32">
        <v>61</v>
      </c>
      <c r="H967" s="33" t="s">
        <v>1209</v>
      </c>
      <c r="I967" s="37" t="s">
        <v>10</v>
      </c>
      <c r="J967" s="34" t="s">
        <v>16</v>
      </c>
      <c r="K967" s="35" t="s">
        <v>21</v>
      </c>
      <c r="L967" s="36" t="s">
        <v>896</v>
      </c>
      <c r="M967" s="36" t="s">
        <v>1210</v>
      </c>
      <c r="N967" s="37">
        <v>1973</v>
      </c>
      <c r="O967" s="61" t="s">
        <v>163</v>
      </c>
      <c r="P967" s="9" t="s">
        <v>330</v>
      </c>
    </row>
    <row r="968" spans="6:16" ht="12.75" outlineLevel="1">
      <c r="F968" s="31"/>
      <c r="G968" s="32"/>
      <c r="H968" s="33" t="s">
        <v>1211</v>
      </c>
      <c r="I968" s="37"/>
      <c r="J968" s="34"/>
      <c r="K968" s="35"/>
      <c r="L968" s="36"/>
      <c r="M968" s="36"/>
      <c r="N968" s="37"/>
      <c r="O968" s="61"/>
      <c r="P968" s="9">
        <f>SUBTOTAL(3,P967:P967)</f>
        <v>1</v>
      </c>
    </row>
    <row r="969" spans="4:16" ht="12.75" outlineLevel="3">
      <c r="D969" s="11">
        <f>SUBTOTAL(9,D967:D967)</f>
        <v>31</v>
      </c>
      <c r="F969" s="31"/>
      <c r="G969" s="32"/>
      <c r="H969" s="33" t="s">
        <v>1212</v>
      </c>
      <c r="I969" s="37"/>
      <c r="J969" s="34"/>
      <c r="K969" s="35"/>
      <c r="L969" s="36"/>
      <c r="M969" s="36"/>
      <c r="N969" s="37"/>
      <c r="O969" s="61"/>
      <c r="P969" s="9"/>
    </row>
    <row r="970" spans="1:17" ht="12.75" outlineLevel="2">
      <c r="A970" s="3"/>
      <c r="B970" s="11">
        <v>1</v>
      </c>
      <c r="C970" s="13">
        <v>30</v>
      </c>
      <c r="D970" s="11">
        <f>+C970+$Q$7</f>
        <v>31</v>
      </c>
      <c r="E970" s="38">
        <v>4</v>
      </c>
      <c r="F970" s="23">
        <v>66</v>
      </c>
      <c r="G970" s="24">
        <v>3055.5</v>
      </c>
      <c r="H970" s="33" t="s">
        <v>1213</v>
      </c>
      <c r="I970" s="26" t="s">
        <v>10</v>
      </c>
      <c r="J970" s="27" t="s">
        <v>16</v>
      </c>
      <c r="K970" s="27" t="s">
        <v>21</v>
      </c>
      <c r="L970" s="25" t="s">
        <v>1214</v>
      </c>
      <c r="M970" s="25"/>
      <c r="N970" s="26">
        <v>1971</v>
      </c>
      <c r="O970" s="25" t="s">
        <v>1215</v>
      </c>
      <c r="P970" s="9" t="s">
        <v>72</v>
      </c>
      <c r="Q970" s="4"/>
    </row>
    <row r="971" spans="1:17" ht="12.75" outlineLevel="1">
      <c r="A971" s="3"/>
      <c r="F971" s="23"/>
      <c r="G971" s="24"/>
      <c r="H971" s="33" t="s">
        <v>1216</v>
      </c>
      <c r="I971" s="26"/>
      <c r="J971" s="27"/>
      <c r="K971" s="27"/>
      <c r="L971" s="25"/>
      <c r="M971" s="25"/>
      <c r="N971" s="26"/>
      <c r="O971" s="25"/>
      <c r="P971" s="9">
        <f>SUBTOTAL(3,P970:P970)</f>
        <v>1</v>
      </c>
      <c r="Q971" s="4"/>
    </row>
    <row r="972" spans="1:17" ht="12.75" outlineLevel="3">
      <c r="A972" s="3"/>
      <c r="D972" s="11">
        <f>SUBTOTAL(9,D970:D970)</f>
        <v>31</v>
      </c>
      <c r="F972" s="23"/>
      <c r="G972" s="24"/>
      <c r="H972" s="33" t="s">
        <v>1217</v>
      </c>
      <c r="I972" s="26"/>
      <c r="J972" s="27"/>
      <c r="K972" s="27"/>
      <c r="L972" s="25"/>
      <c r="M972" s="25"/>
      <c r="N972" s="26"/>
      <c r="O972" s="25"/>
      <c r="P972" s="9"/>
      <c r="Q972" s="4"/>
    </row>
    <row r="973" spans="1:17" ht="12.75" outlineLevel="2">
      <c r="A973" s="3"/>
      <c r="B973" s="11">
        <v>2</v>
      </c>
      <c r="C973" s="13">
        <v>26</v>
      </c>
      <c r="D973" s="11">
        <f>+C973+$Q$7</f>
        <v>27</v>
      </c>
      <c r="E973" s="38">
        <v>3</v>
      </c>
      <c r="F973" s="23">
        <v>4</v>
      </c>
      <c r="G973" s="24">
        <v>3058.999935999624</v>
      </c>
      <c r="H973" s="33" t="s">
        <v>1218</v>
      </c>
      <c r="I973" s="26" t="s">
        <v>10</v>
      </c>
      <c r="J973" s="27" t="s">
        <v>16</v>
      </c>
      <c r="K973" s="27" t="s">
        <v>21</v>
      </c>
      <c r="L973" s="25" t="s">
        <v>1180</v>
      </c>
      <c r="M973" s="25" t="s">
        <v>1181</v>
      </c>
      <c r="N973" s="26">
        <v>1978</v>
      </c>
      <c r="O973" s="25" t="s">
        <v>127</v>
      </c>
      <c r="P973" s="9" t="s">
        <v>72</v>
      </c>
      <c r="Q973" s="4"/>
    </row>
    <row r="974" spans="1:17" ht="12.75" outlineLevel="1">
      <c r="A974" s="3"/>
      <c r="F974" s="23"/>
      <c r="G974" s="24"/>
      <c r="H974" s="33" t="s">
        <v>1219</v>
      </c>
      <c r="I974" s="26"/>
      <c r="J974" s="27"/>
      <c r="K974" s="27"/>
      <c r="L974" s="25"/>
      <c r="M974" s="25"/>
      <c r="N974" s="26"/>
      <c r="O974" s="25"/>
      <c r="P974" s="9">
        <f>SUBTOTAL(3,P973:P973)</f>
        <v>1</v>
      </c>
      <c r="Q974" s="4"/>
    </row>
    <row r="975" spans="1:17" ht="12.75" outlineLevel="3">
      <c r="A975" s="3"/>
      <c r="D975" s="11">
        <f>SUBTOTAL(9,D973:D973)</f>
        <v>27</v>
      </c>
      <c r="F975" s="23"/>
      <c r="G975" s="24"/>
      <c r="H975" s="33" t="s">
        <v>1220</v>
      </c>
      <c r="I975" s="26"/>
      <c r="J975" s="27"/>
      <c r="K975" s="27"/>
      <c r="L975" s="25"/>
      <c r="M975" s="25"/>
      <c r="N975" s="26"/>
      <c r="O975" s="25"/>
      <c r="P975" s="9"/>
      <c r="Q975" s="4"/>
    </row>
    <row r="976" spans="1:17" ht="12.75" outlineLevel="2">
      <c r="A976" s="3"/>
      <c r="B976" s="11">
        <v>3</v>
      </c>
      <c r="C976" s="13">
        <v>23</v>
      </c>
      <c r="D976" s="11">
        <f>+C976+$Q$7</f>
        <v>24</v>
      </c>
      <c r="E976" s="38">
        <v>6</v>
      </c>
      <c r="F976" s="23">
        <v>2</v>
      </c>
      <c r="G976" s="24">
        <v>3047</v>
      </c>
      <c r="H976" s="33" t="s">
        <v>1221</v>
      </c>
      <c r="I976" s="26" t="s">
        <v>10</v>
      </c>
      <c r="J976" s="27" t="s">
        <v>16</v>
      </c>
      <c r="K976" s="27" t="s">
        <v>21</v>
      </c>
      <c r="L976" s="25" t="s">
        <v>1180</v>
      </c>
      <c r="M976" s="25" t="s">
        <v>1181</v>
      </c>
      <c r="N976" s="26">
        <v>1978</v>
      </c>
      <c r="O976" s="25" t="s">
        <v>199</v>
      </c>
      <c r="P976" s="9" t="s">
        <v>72</v>
      </c>
      <c r="Q976" s="4"/>
    </row>
    <row r="977" spans="1:17" ht="12.75" outlineLevel="1">
      <c r="A977" s="3"/>
      <c r="F977" s="23"/>
      <c r="G977" s="24"/>
      <c r="H977" s="33" t="s">
        <v>1222</v>
      </c>
      <c r="I977" s="26"/>
      <c r="J977" s="27"/>
      <c r="K977" s="27"/>
      <c r="L977" s="25"/>
      <c r="M977" s="25"/>
      <c r="N977" s="26"/>
      <c r="O977" s="25"/>
      <c r="P977" s="9">
        <f>SUBTOTAL(3,P976:P976)</f>
        <v>1</v>
      </c>
      <c r="Q977" s="4"/>
    </row>
    <row r="978" spans="1:17" ht="12.75" outlineLevel="3">
      <c r="A978" s="3"/>
      <c r="D978" s="11">
        <f>SUBTOTAL(9,D976:D976)</f>
        <v>24</v>
      </c>
      <c r="F978" s="23"/>
      <c r="G978" s="24"/>
      <c r="H978" s="33" t="s">
        <v>1223</v>
      </c>
      <c r="I978" s="26"/>
      <c r="J978" s="27"/>
      <c r="K978" s="27"/>
      <c r="L978" s="25"/>
      <c r="M978" s="25"/>
      <c r="N978" s="26"/>
      <c r="O978" s="25"/>
      <c r="P978" s="9"/>
      <c r="Q978" s="4"/>
    </row>
    <row r="979" spans="2:16" ht="12.75" outlineLevel="3">
      <c r="B979" s="11">
        <v>7</v>
      </c>
      <c r="C979" s="13">
        <v>14</v>
      </c>
      <c r="D979" s="11">
        <f>+C979+$Q$7</f>
        <v>15</v>
      </c>
      <c r="E979" s="38">
        <v>12</v>
      </c>
      <c r="F979" s="23">
        <v>91</v>
      </c>
      <c r="G979" s="24">
        <v>423</v>
      </c>
      <c r="H979" s="33" t="s">
        <v>1224</v>
      </c>
      <c r="I979" s="26" t="s">
        <v>10</v>
      </c>
      <c r="J979" s="27" t="s">
        <v>16</v>
      </c>
      <c r="K979" s="27" t="s">
        <v>21</v>
      </c>
      <c r="L979" s="25" t="s">
        <v>1225</v>
      </c>
      <c r="M979" s="25" t="s">
        <v>1226</v>
      </c>
      <c r="N979" s="26">
        <v>1976</v>
      </c>
      <c r="O979" s="25" t="s">
        <v>15</v>
      </c>
      <c r="P979" s="9" t="s">
        <v>163</v>
      </c>
    </row>
    <row r="980" spans="2:16" ht="12.75" outlineLevel="2">
      <c r="B980" s="11">
        <v>15</v>
      </c>
      <c r="C980" s="13">
        <v>6</v>
      </c>
      <c r="D980" s="11">
        <f>+C980+$Q$7</f>
        <v>7</v>
      </c>
      <c r="E980" s="38">
        <v>18</v>
      </c>
      <c r="F980" s="31">
        <v>37</v>
      </c>
      <c r="G980" s="32">
        <v>97.16999816894531</v>
      </c>
      <c r="H980" s="33" t="s">
        <v>1224</v>
      </c>
      <c r="I980" s="37" t="s">
        <v>10</v>
      </c>
      <c r="J980" s="34" t="s">
        <v>16</v>
      </c>
      <c r="K980" s="35" t="s">
        <v>21</v>
      </c>
      <c r="L980" s="36" t="s">
        <v>1225</v>
      </c>
      <c r="M980" s="36" t="s">
        <v>1226</v>
      </c>
      <c r="N980" s="37">
        <v>1976</v>
      </c>
      <c r="O980" s="25" t="s">
        <v>15</v>
      </c>
      <c r="P980" s="9" t="s">
        <v>255</v>
      </c>
    </row>
    <row r="981" spans="6:16" ht="12.75" outlineLevel="1">
      <c r="F981" s="31"/>
      <c r="G981" s="32"/>
      <c r="H981" s="33" t="s">
        <v>1227</v>
      </c>
      <c r="I981" s="37"/>
      <c r="J981" s="34"/>
      <c r="K981" s="35"/>
      <c r="L981" s="36"/>
      <c r="M981" s="36"/>
      <c r="N981" s="37"/>
      <c r="O981" s="25"/>
      <c r="P981" s="9">
        <f>SUBTOTAL(3,P979:P980)</f>
        <v>2</v>
      </c>
    </row>
    <row r="982" spans="4:16" ht="12.75" outlineLevel="3">
      <c r="D982" s="11">
        <f>SUBTOTAL(9,D979:D980)</f>
        <v>22</v>
      </c>
      <c r="F982" s="31"/>
      <c r="G982" s="32"/>
      <c r="H982" s="33" t="s">
        <v>1228</v>
      </c>
      <c r="I982" s="37"/>
      <c r="J982" s="34"/>
      <c r="K982" s="35"/>
      <c r="L982" s="36"/>
      <c r="M982" s="36"/>
      <c r="N982" s="37"/>
      <c r="O982" s="25"/>
      <c r="P982" s="9"/>
    </row>
    <row r="983" spans="1:17" ht="12.75" outlineLevel="3">
      <c r="A983" s="3"/>
      <c r="B983" s="11">
        <v>13</v>
      </c>
      <c r="C983" s="13">
        <v>8</v>
      </c>
      <c r="D983" s="11">
        <f>+C983+$Q$7</f>
        <v>9</v>
      </c>
      <c r="E983" s="38">
        <v>17</v>
      </c>
      <c r="F983" s="23">
        <v>20</v>
      </c>
      <c r="G983" s="24">
        <v>2857.099231995117</v>
      </c>
      <c r="H983" s="33" t="s">
        <v>1229</v>
      </c>
      <c r="I983" s="26" t="s">
        <v>10</v>
      </c>
      <c r="J983" s="27" t="s">
        <v>16</v>
      </c>
      <c r="K983" s="27" t="s">
        <v>21</v>
      </c>
      <c r="L983" s="25" t="s">
        <v>1103</v>
      </c>
      <c r="M983" s="25"/>
      <c r="N983" s="26">
        <v>1979</v>
      </c>
      <c r="O983" s="25" t="s">
        <v>119</v>
      </c>
      <c r="P983" s="9" t="s">
        <v>72</v>
      </c>
      <c r="Q983" s="4"/>
    </row>
    <row r="984" spans="2:16" ht="12.75" outlineLevel="3">
      <c r="B984" s="11">
        <v>10</v>
      </c>
      <c r="C984" s="13">
        <v>11</v>
      </c>
      <c r="D984" s="11">
        <f>+C984+$Q$7</f>
        <v>12</v>
      </c>
      <c r="E984" s="38">
        <v>12</v>
      </c>
      <c r="F984" s="23">
        <v>13</v>
      </c>
      <c r="G984" s="24">
        <v>219</v>
      </c>
      <c r="H984" s="33" t="s">
        <v>1229</v>
      </c>
      <c r="I984" s="26" t="s">
        <v>10</v>
      </c>
      <c r="J984" s="27" t="s">
        <v>16</v>
      </c>
      <c r="K984" s="27" t="s">
        <v>21</v>
      </c>
      <c r="L984" s="25" t="s">
        <v>1225</v>
      </c>
      <c r="M984" s="25">
        <v>504</v>
      </c>
      <c r="N984" s="26">
        <v>1977</v>
      </c>
      <c r="O984" s="25" t="s">
        <v>119</v>
      </c>
      <c r="P984" s="9" t="s">
        <v>232</v>
      </c>
    </row>
    <row r="985" spans="2:16" ht="12.75" outlineLevel="2">
      <c r="B985" s="11">
        <v>31</v>
      </c>
      <c r="C985" s="13">
        <v>0</v>
      </c>
      <c r="D985" s="11">
        <f>+C985+$Q$7</f>
        <v>1</v>
      </c>
      <c r="E985" s="38">
        <v>31</v>
      </c>
      <c r="F985" s="31">
        <v>23</v>
      </c>
      <c r="G985" s="32">
        <v>425</v>
      </c>
      <c r="H985" s="33" t="s">
        <v>1229</v>
      </c>
      <c r="I985" s="37" t="s">
        <v>10</v>
      </c>
      <c r="J985" s="34" t="s">
        <v>16</v>
      </c>
      <c r="K985" s="35" t="s">
        <v>21</v>
      </c>
      <c r="L985" s="36" t="s">
        <v>1103</v>
      </c>
      <c r="M985" s="36">
        <v>504</v>
      </c>
      <c r="N985" s="37">
        <v>1977</v>
      </c>
      <c r="O985" s="25" t="s">
        <v>119</v>
      </c>
      <c r="P985" s="9" t="s">
        <v>330</v>
      </c>
    </row>
    <row r="986" spans="6:16" ht="12.75" outlineLevel="1">
      <c r="F986" s="31"/>
      <c r="G986" s="32"/>
      <c r="H986" s="33" t="s">
        <v>1230</v>
      </c>
      <c r="I986" s="37"/>
      <c r="J986" s="34"/>
      <c r="K986" s="35"/>
      <c r="L986" s="36"/>
      <c r="M986" s="36"/>
      <c r="N986" s="37"/>
      <c r="O986" s="25"/>
      <c r="P986" s="9">
        <f>SUBTOTAL(3,P983:P985)</f>
        <v>3</v>
      </c>
    </row>
    <row r="987" spans="4:16" ht="12.75" outlineLevel="3">
      <c r="D987" s="11">
        <f>SUBTOTAL(9,D983:D985)</f>
        <v>22</v>
      </c>
      <c r="F987" s="31"/>
      <c r="G987" s="32"/>
      <c r="H987" s="33" t="s">
        <v>1534</v>
      </c>
      <c r="I987" s="37"/>
      <c r="J987" s="34"/>
      <c r="K987" s="35"/>
      <c r="L987" s="36"/>
      <c r="M987" s="36"/>
      <c r="N987" s="37"/>
      <c r="O987" s="25"/>
      <c r="P987" s="9"/>
    </row>
    <row r="988" spans="2:16" ht="12.75" outlineLevel="2">
      <c r="B988" s="11">
        <v>4</v>
      </c>
      <c r="C988" s="13">
        <v>20</v>
      </c>
      <c r="D988" s="11">
        <f>+C988+$Q$7</f>
        <v>21</v>
      </c>
      <c r="E988" s="38">
        <v>4</v>
      </c>
      <c r="F988" s="31">
        <v>77</v>
      </c>
      <c r="G988" s="32">
        <v>77</v>
      </c>
      <c r="H988" s="33" t="s">
        <v>1231</v>
      </c>
      <c r="I988" s="37" t="s">
        <v>10</v>
      </c>
      <c r="J988" s="34" t="s">
        <v>16</v>
      </c>
      <c r="K988" s="35" t="s">
        <v>21</v>
      </c>
      <c r="L988" s="36" t="s">
        <v>24</v>
      </c>
      <c r="M988" s="36" t="s">
        <v>1232</v>
      </c>
      <c r="N988" s="37">
        <v>1979</v>
      </c>
      <c r="O988" s="25" t="s">
        <v>119</v>
      </c>
      <c r="P988" s="9" t="s">
        <v>330</v>
      </c>
    </row>
    <row r="989" spans="6:16" ht="12.75" outlineLevel="1">
      <c r="F989" s="31"/>
      <c r="G989" s="32"/>
      <c r="H989" s="33" t="s">
        <v>1233</v>
      </c>
      <c r="I989" s="37"/>
      <c r="J989" s="34"/>
      <c r="K989" s="35"/>
      <c r="L989" s="36"/>
      <c r="M989" s="36"/>
      <c r="N989" s="37"/>
      <c r="O989" s="25"/>
      <c r="P989" s="9">
        <f>SUBTOTAL(3,P988:P988)</f>
        <v>1</v>
      </c>
    </row>
    <row r="990" spans="4:16" ht="12.75" outlineLevel="3">
      <c r="D990" s="11">
        <f>SUBTOTAL(9,D988:D988)</f>
        <v>21</v>
      </c>
      <c r="F990" s="31"/>
      <c r="G990" s="32"/>
      <c r="H990" s="33" t="s">
        <v>1234</v>
      </c>
      <c r="I990" s="37"/>
      <c r="J990" s="34"/>
      <c r="K990" s="35"/>
      <c r="L990" s="36"/>
      <c r="M990" s="36"/>
      <c r="N990" s="37"/>
      <c r="O990" s="25"/>
      <c r="P990" s="9"/>
    </row>
    <row r="991" spans="2:16" ht="12.75" outlineLevel="2">
      <c r="B991" s="11">
        <v>4</v>
      </c>
      <c r="C991" s="13">
        <v>20</v>
      </c>
      <c r="D991" s="11">
        <f>+C991+$Q$7</f>
        <v>21</v>
      </c>
      <c r="E991" s="38">
        <v>4</v>
      </c>
      <c r="F991" s="23">
        <v>34</v>
      </c>
      <c r="G991" s="24">
        <v>146</v>
      </c>
      <c r="H991" s="33" t="s">
        <v>1235</v>
      </c>
      <c r="I991" s="26" t="s">
        <v>10</v>
      </c>
      <c r="J991" s="27" t="s">
        <v>16</v>
      </c>
      <c r="K991" s="27" t="s">
        <v>21</v>
      </c>
      <c r="L991" s="25" t="s">
        <v>24</v>
      </c>
      <c r="M991" s="25" t="s">
        <v>1191</v>
      </c>
      <c r="N991" s="26">
        <v>1979</v>
      </c>
      <c r="O991" s="9" t="s">
        <v>433</v>
      </c>
      <c r="P991" s="9" t="s">
        <v>158</v>
      </c>
    </row>
    <row r="992" spans="6:16" ht="12.75" outlineLevel="1">
      <c r="F992" s="23"/>
      <c r="G992" s="24"/>
      <c r="H992" s="33" t="s">
        <v>1236</v>
      </c>
      <c r="I992" s="26"/>
      <c r="J992" s="27"/>
      <c r="K992" s="27"/>
      <c r="L992" s="25"/>
      <c r="M992" s="25"/>
      <c r="N992" s="26"/>
      <c r="O992" s="9"/>
      <c r="P992" s="9">
        <f>SUBTOTAL(3,P991:P991)</f>
        <v>1</v>
      </c>
    </row>
    <row r="993" spans="4:16" ht="12.75" outlineLevel="3">
      <c r="D993" s="11">
        <f>SUBTOTAL(9,D991:D991)</f>
        <v>21</v>
      </c>
      <c r="F993" s="23"/>
      <c r="G993" s="24"/>
      <c r="H993" s="33" t="s">
        <v>1237</v>
      </c>
      <c r="I993" s="26"/>
      <c r="J993" s="27"/>
      <c r="K993" s="27"/>
      <c r="L993" s="25"/>
      <c r="M993" s="25"/>
      <c r="N993" s="26"/>
      <c r="O993" s="9"/>
      <c r="P993" s="9"/>
    </row>
    <row r="994" spans="2:16" ht="12.75" outlineLevel="2">
      <c r="B994" s="11">
        <v>4</v>
      </c>
      <c r="C994" s="13">
        <v>20</v>
      </c>
      <c r="D994" s="11">
        <f>+C994+$Q$7</f>
        <v>21</v>
      </c>
      <c r="E994" s="38">
        <v>4</v>
      </c>
      <c r="F994" s="23">
        <v>3</v>
      </c>
      <c r="G994" s="24">
        <v>188</v>
      </c>
      <c r="H994" s="33" t="s">
        <v>1238</v>
      </c>
      <c r="I994" s="26" t="s">
        <v>10</v>
      </c>
      <c r="J994" s="27" t="s">
        <v>16</v>
      </c>
      <c r="K994" s="27" t="s">
        <v>21</v>
      </c>
      <c r="L994" s="25" t="s">
        <v>117</v>
      </c>
      <c r="M994" s="25"/>
      <c r="N994" s="26">
        <v>1982</v>
      </c>
      <c r="O994" s="25" t="s">
        <v>172</v>
      </c>
      <c r="P994" s="9" t="s">
        <v>78</v>
      </c>
    </row>
    <row r="995" spans="6:16" ht="12.75" outlineLevel="1">
      <c r="F995" s="23"/>
      <c r="G995" s="24"/>
      <c r="H995" s="33" t="s">
        <v>1239</v>
      </c>
      <c r="I995" s="26"/>
      <c r="J995" s="27"/>
      <c r="K995" s="27"/>
      <c r="L995" s="25"/>
      <c r="M995" s="25"/>
      <c r="N995" s="26"/>
      <c r="O995" s="25"/>
      <c r="P995" s="9">
        <f>SUBTOTAL(3,P994:P994)</f>
        <v>1</v>
      </c>
    </row>
    <row r="996" spans="4:16" ht="12.75" outlineLevel="3">
      <c r="D996" s="11">
        <f>SUBTOTAL(9,D994:D994)</f>
        <v>21</v>
      </c>
      <c r="F996" s="23"/>
      <c r="G996" s="24"/>
      <c r="H996" s="33" t="s">
        <v>1240</v>
      </c>
      <c r="I996" s="26"/>
      <c r="J996" s="27"/>
      <c r="K996" s="27"/>
      <c r="L996" s="25"/>
      <c r="M996" s="25"/>
      <c r="N996" s="26"/>
      <c r="O996" s="25"/>
      <c r="P996" s="9"/>
    </row>
    <row r="997" spans="2:16" ht="12.75" outlineLevel="2">
      <c r="B997" s="11">
        <v>5</v>
      </c>
      <c r="C997" s="13">
        <v>18</v>
      </c>
      <c r="D997" s="11">
        <f>+C997+$Q$7</f>
        <v>19</v>
      </c>
      <c r="E997" s="38">
        <v>5</v>
      </c>
      <c r="F997" s="31">
        <v>50</v>
      </c>
      <c r="G997" s="32">
        <v>93</v>
      </c>
      <c r="H997" s="33" t="s">
        <v>1241</v>
      </c>
      <c r="I997" s="37" t="s">
        <v>10</v>
      </c>
      <c r="J997" s="34" t="s">
        <v>16</v>
      </c>
      <c r="K997" s="35" t="s">
        <v>21</v>
      </c>
      <c r="L997" s="36" t="s">
        <v>155</v>
      </c>
      <c r="M997" s="36" t="s">
        <v>1242</v>
      </c>
      <c r="N997" s="37">
        <v>1977</v>
      </c>
      <c r="O997" s="25" t="s">
        <v>1243</v>
      </c>
      <c r="P997" s="9" t="s">
        <v>330</v>
      </c>
    </row>
    <row r="998" spans="6:16" ht="12.75" outlineLevel="1">
      <c r="F998" s="31"/>
      <c r="G998" s="32"/>
      <c r="H998" s="33" t="s">
        <v>1244</v>
      </c>
      <c r="I998" s="37"/>
      <c r="J998" s="34"/>
      <c r="K998" s="35"/>
      <c r="L998" s="36"/>
      <c r="M998" s="36"/>
      <c r="N998" s="37"/>
      <c r="O998" s="25"/>
      <c r="P998" s="9">
        <f>SUBTOTAL(3,P997:P997)</f>
        <v>1</v>
      </c>
    </row>
    <row r="999" spans="4:16" ht="12.75" outlineLevel="3">
      <c r="D999" s="11">
        <f>SUBTOTAL(9,D997:D997)</f>
        <v>19</v>
      </c>
      <c r="F999" s="31"/>
      <c r="G999" s="32"/>
      <c r="H999" s="33" t="s">
        <v>1245</v>
      </c>
      <c r="I999" s="37"/>
      <c r="J999" s="34"/>
      <c r="K999" s="35"/>
      <c r="L999" s="36"/>
      <c r="M999" s="36"/>
      <c r="N999" s="37"/>
      <c r="O999" s="25"/>
      <c r="P999" s="9"/>
    </row>
    <row r="1000" spans="2:16" ht="12.75" outlineLevel="2">
      <c r="B1000" s="11">
        <v>5</v>
      </c>
      <c r="C1000" s="13">
        <v>18</v>
      </c>
      <c r="D1000" s="11">
        <f>+C1000+$Q$7</f>
        <v>19</v>
      </c>
      <c r="E1000" s="38">
        <v>5</v>
      </c>
      <c r="F1000" s="23">
        <v>14</v>
      </c>
      <c r="G1000" s="24">
        <v>150</v>
      </c>
      <c r="H1000" s="33" t="s">
        <v>1246</v>
      </c>
      <c r="I1000" s="26" t="s">
        <v>10</v>
      </c>
      <c r="J1000" s="27" t="s">
        <v>16</v>
      </c>
      <c r="K1000" s="27" t="s">
        <v>21</v>
      </c>
      <c r="L1000" s="25" t="s">
        <v>155</v>
      </c>
      <c r="M1000" s="25">
        <v>1000000</v>
      </c>
      <c r="N1000" s="26">
        <v>1977</v>
      </c>
      <c r="O1000" s="61" t="s">
        <v>119</v>
      </c>
      <c r="P1000" s="9" t="s">
        <v>158</v>
      </c>
    </row>
    <row r="1001" spans="6:16" ht="12.75" outlineLevel="1">
      <c r="F1001" s="23"/>
      <c r="G1001" s="24"/>
      <c r="H1001" s="33" t="s">
        <v>1247</v>
      </c>
      <c r="I1001" s="26"/>
      <c r="J1001" s="27"/>
      <c r="K1001" s="27"/>
      <c r="L1001" s="25"/>
      <c r="M1001" s="25"/>
      <c r="N1001" s="26"/>
      <c r="O1001" s="61"/>
      <c r="P1001" s="9">
        <f>SUBTOTAL(3,P1000:P1000)</f>
        <v>1</v>
      </c>
    </row>
    <row r="1002" spans="4:16" ht="12.75" outlineLevel="3">
      <c r="D1002" s="11">
        <f>SUBTOTAL(9,D1000:D1000)</f>
        <v>19</v>
      </c>
      <c r="F1002" s="23"/>
      <c r="G1002" s="24"/>
      <c r="H1002" s="33" t="s">
        <v>1248</v>
      </c>
      <c r="I1002" s="26"/>
      <c r="J1002" s="27"/>
      <c r="K1002" s="27"/>
      <c r="L1002" s="25"/>
      <c r="M1002" s="25"/>
      <c r="N1002" s="26"/>
      <c r="O1002" s="61"/>
      <c r="P1002" s="9"/>
    </row>
    <row r="1003" spans="2:16" ht="12.75" outlineLevel="2">
      <c r="B1003" s="11">
        <v>5</v>
      </c>
      <c r="C1003" s="13">
        <v>18</v>
      </c>
      <c r="D1003" s="11">
        <f>+C1003+$Q$7</f>
        <v>19</v>
      </c>
      <c r="E1003" s="38">
        <v>5</v>
      </c>
      <c r="F1003" s="31">
        <v>65</v>
      </c>
      <c r="G1003" s="32">
        <v>23.549999237060547</v>
      </c>
      <c r="H1003" s="33" t="s">
        <v>1249</v>
      </c>
      <c r="I1003" s="37" t="s">
        <v>10</v>
      </c>
      <c r="J1003" s="34" t="s">
        <v>16</v>
      </c>
      <c r="K1003" s="35" t="s">
        <v>21</v>
      </c>
      <c r="L1003" s="36" t="s">
        <v>152</v>
      </c>
      <c r="M1003" s="36" t="s">
        <v>1250</v>
      </c>
      <c r="N1003" s="37">
        <v>1971</v>
      </c>
      <c r="O1003" s="25" t="s">
        <v>15</v>
      </c>
      <c r="P1003" s="9" t="s">
        <v>255</v>
      </c>
    </row>
    <row r="1004" spans="6:16" ht="12.75" outlineLevel="1">
      <c r="F1004" s="31"/>
      <c r="G1004" s="32"/>
      <c r="H1004" s="33" t="s">
        <v>1251</v>
      </c>
      <c r="I1004" s="37"/>
      <c r="J1004" s="34"/>
      <c r="K1004" s="35"/>
      <c r="L1004" s="36"/>
      <c r="M1004" s="36"/>
      <c r="N1004" s="37"/>
      <c r="O1004" s="25"/>
      <c r="P1004" s="9">
        <f>SUBTOTAL(3,P1003:P1003)</f>
        <v>1</v>
      </c>
    </row>
    <row r="1005" spans="4:16" ht="12.75" outlineLevel="3">
      <c r="D1005" s="11">
        <f>SUBTOTAL(9,D1003:D1003)</f>
        <v>19</v>
      </c>
      <c r="F1005" s="31"/>
      <c r="G1005" s="32"/>
      <c r="H1005" s="33" t="s">
        <v>1252</v>
      </c>
      <c r="I1005" s="37"/>
      <c r="J1005" s="34"/>
      <c r="K1005" s="35"/>
      <c r="L1005" s="36"/>
      <c r="M1005" s="36"/>
      <c r="N1005" s="37"/>
      <c r="O1005" s="25"/>
      <c r="P1005" s="9"/>
    </row>
    <row r="1006" spans="2:16" ht="12.75" outlineLevel="2">
      <c r="B1006" s="11">
        <v>6</v>
      </c>
      <c r="C1006" s="13">
        <v>16</v>
      </c>
      <c r="D1006" s="11">
        <f>+C1006+$Q$7</f>
        <v>17</v>
      </c>
      <c r="E1006" s="38">
        <v>6</v>
      </c>
      <c r="F1006" s="31">
        <v>75</v>
      </c>
      <c r="G1006" s="32">
        <v>113</v>
      </c>
      <c r="H1006" s="33" t="s">
        <v>1253</v>
      </c>
      <c r="I1006" s="37" t="s">
        <v>10</v>
      </c>
      <c r="J1006" s="34" t="s">
        <v>16</v>
      </c>
      <c r="K1006" s="35" t="s">
        <v>21</v>
      </c>
      <c r="L1006" s="36" t="s">
        <v>26</v>
      </c>
      <c r="M1006" s="36" t="s">
        <v>1254</v>
      </c>
      <c r="N1006" s="37">
        <v>1980</v>
      </c>
      <c r="O1006" s="25" t="s">
        <v>119</v>
      </c>
      <c r="P1006" s="9" t="s">
        <v>330</v>
      </c>
    </row>
    <row r="1007" spans="6:16" ht="12.75" outlineLevel="1">
      <c r="F1007" s="31"/>
      <c r="G1007" s="32"/>
      <c r="H1007" s="33" t="s">
        <v>1255</v>
      </c>
      <c r="I1007" s="37"/>
      <c r="J1007" s="34"/>
      <c r="K1007" s="35"/>
      <c r="L1007" s="36"/>
      <c r="M1007" s="36"/>
      <c r="N1007" s="37"/>
      <c r="O1007" s="25"/>
      <c r="P1007" s="9">
        <f>SUBTOTAL(3,P1006:P1006)</f>
        <v>1</v>
      </c>
    </row>
    <row r="1008" spans="4:16" ht="12.75" outlineLevel="3">
      <c r="D1008" s="11">
        <f>SUBTOTAL(9,D1006:D1006)</f>
        <v>17</v>
      </c>
      <c r="F1008" s="31"/>
      <c r="G1008" s="32"/>
      <c r="H1008" s="33" t="s">
        <v>1256</v>
      </c>
      <c r="I1008" s="37"/>
      <c r="J1008" s="34"/>
      <c r="K1008" s="35"/>
      <c r="L1008" s="36"/>
      <c r="M1008" s="36"/>
      <c r="N1008" s="37"/>
      <c r="O1008" s="25"/>
      <c r="P1008" s="9"/>
    </row>
    <row r="1009" spans="2:16" ht="12.75" outlineLevel="3">
      <c r="B1009" s="11">
        <v>14</v>
      </c>
      <c r="C1009" s="13">
        <v>7</v>
      </c>
      <c r="D1009" s="11">
        <f>+C1009+$Q$7</f>
        <v>8</v>
      </c>
      <c r="E1009" s="38">
        <v>23</v>
      </c>
      <c r="F1009" s="23">
        <v>30</v>
      </c>
      <c r="G1009" s="24">
        <v>882</v>
      </c>
      <c r="H1009" s="33" t="s">
        <v>1257</v>
      </c>
      <c r="I1009" s="26" t="s">
        <v>10</v>
      </c>
      <c r="J1009" s="27" t="s">
        <v>16</v>
      </c>
      <c r="K1009" s="27" t="s">
        <v>21</v>
      </c>
      <c r="L1009" s="25" t="s">
        <v>179</v>
      </c>
      <c r="M1009" s="25" t="s">
        <v>50</v>
      </c>
      <c r="N1009" s="26">
        <v>1978</v>
      </c>
      <c r="O1009" s="25" t="s">
        <v>163</v>
      </c>
      <c r="P1009" s="9" t="s">
        <v>163</v>
      </c>
    </row>
    <row r="1010" spans="2:16" ht="12.75" outlineLevel="2">
      <c r="B1010" s="11">
        <v>13</v>
      </c>
      <c r="C1010" s="13">
        <v>8</v>
      </c>
      <c r="D1010" s="11">
        <f>+C1010+$Q$7</f>
        <v>9</v>
      </c>
      <c r="E1010" s="38">
        <v>13</v>
      </c>
      <c r="F1010" s="23">
        <v>76</v>
      </c>
      <c r="G1010" s="24">
        <v>870</v>
      </c>
      <c r="H1010" s="33" t="s">
        <v>1257</v>
      </c>
      <c r="I1010" s="26" t="s">
        <v>10</v>
      </c>
      <c r="J1010" s="27" t="s">
        <v>16</v>
      </c>
      <c r="K1010" s="26" t="s">
        <v>21</v>
      </c>
      <c r="L1010" s="25" t="s">
        <v>117</v>
      </c>
      <c r="M1010" s="25" t="s">
        <v>1258</v>
      </c>
      <c r="N1010" s="26">
        <v>1978</v>
      </c>
      <c r="O1010" s="25" t="s">
        <v>163</v>
      </c>
      <c r="P1010" s="9" t="s">
        <v>256</v>
      </c>
    </row>
    <row r="1011" spans="6:16" ht="12.75" outlineLevel="1">
      <c r="F1011" s="23"/>
      <c r="G1011" s="24"/>
      <c r="H1011" s="33" t="s">
        <v>1259</v>
      </c>
      <c r="I1011" s="26"/>
      <c r="J1011" s="27"/>
      <c r="K1011" s="26"/>
      <c r="L1011" s="25"/>
      <c r="M1011" s="25"/>
      <c r="N1011" s="26"/>
      <c r="O1011" s="25"/>
      <c r="P1011" s="9">
        <f>SUBTOTAL(3,P1009:P1010)</f>
        <v>2</v>
      </c>
    </row>
    <row r="1012" spans="4:16" ht="12.75" outlineLevel="3">
      <c r="D1012" s="11">
        <f>SUBTOTAL(9,D1009:D1010)</f>
        <v>17</v>
      </c>
      <c r="F1012" s="23"/>
      <c r="G1012" s="24"/>
      <c r="H1012" s="33" t="s">
        <v>1260</v>
      </c>
      <c r="I1012" s="26"/>
      <c r="J1012" s="27"/>
      <c r="K1012" s="26"/>
      <c r="L1012" s="25"/>
      <c r="M1012" s="25"/>
      <c r="N1012" s="26"/>
      <c r="O1012" s="25"/>
      <c r="P1012" s="9"/>
    </row>
    <row r="1013" spans="2:16" ht="12.75" outlineLevel="2">
      <c r="B1013" s="11">
        <v>6</v>
      </c>
      <c r="C1013" s="13">
        <v>16</v>
      </c>
      <c r="D1013" s="11">
        <f>+C1013+$Q$7</f>
        <v>17</v>
      </c>
      <c r="E1013" s="38">
        <v>8</v>
      </c>
      <c r="F1013" s="23">
        <v>48</v>
      </c>
      <c r="G1013" s="24">
        <v>133</v>
      </c>
      <c r="H1013" s="33" t="s">
        <v>1261</v>
      </c>
      <c r="I1013" s="26" t="s">
        <v>10</v>
      </c>
      <c r="J1013" s="27" t="s">
        <v>16</v>
      </c>
      <c r="K1013" s="27" t="s">
        <v>21</v>
      </c>
      <c r="L1013" s="25" t="s">
        <v>1262</v>
      </c>
      <c r="M1013" s="25" t="s">
        <v>1263</v>
      </c>
      <c r="N1013" s="26">
        <v>1975</v>
      </c>
      <c r="O1013" s="25" t="s">
        <v>314</v>
      </c>
      <c r="P1013" s="9" t="s">
        <v>232</v>
      </c>
    </row>
    <row r="1014" spans="6:16" ht="12.75" outlineLevel="1">
      <c r="F1014" s="23"/>
      <c r="G1014" s="24"/>
      <c r="H1014" s="33" t="s">
        <v>1264</v>
      </c>
      <c r="I1014" s="26"/>
      <c r="J1014" s="27"/>
      <c r="K1014" s="27"/>
      <c r="L1014" s="25"/>
      <c r="M1014" s="25"/>
      <c r="N1014" s="26"/>
      <c r="O1014" s="25"/>
      <c r="P1014" s="9">
        <f>SUBTOTAL(3,P1013:P1013)</f>
        <v>1</v>
      </c>
    </row>
    <row r="1015" spans="4:16" ht="12.75" outlineLevel="3">
      <c r="D1015" s="11">
        <f>SUBTOTAL(9,D1013:D1013)</f>
        <v>17</v>
      </c>
      <c r="F1015" s="23"/>
      <c r="G1015" s="24"/>
      <c r="H1015" s="33" t="s">
        <v>1265</v>
      </c>
      <c r="I1015" s="26"/>
      <c r="J1015" s="27"/>
      <c r="K1015" s="27"/>
      <c r="L1015" s="25"/>
      <c r="M1015" s="25"/>
      <c r="N1015" s="26"/>
      <c r="O1015" s="25"/>
      <c r="P1015" s="9"/>
    </row>
    <row r="1016" spans="2:16" ht="12.75" outlineLevel="2">
      <c r="B1016" s="11">
        <v>7</v>
      </c>
      <c r="C1016" s="13">
        <v>14</v>
      </c>
      <c r="D1016" s="11">
        <f>+C1016+$Q$7</f>
        <v>15</v>
      </c>
      <c r="E1016" s="38">
        <v>7</v>
      </c>
      <c r="F1016" s="23">
        <v>9</v>
      </c>
      <c r="G1016" s="24">
        <v>200</v>
      </c>
      <c r="H1016" s="33" t="s">
        <v>1266</v>
      </c>
      <c r="I1016" s="26" t="s">
        <v>10</v>
      </c>
      <c r="J1016" s="27" t="s">
        <v>16</v>
      </c>
      <c r="K1016" s="27" t="s">
        <v>21</v>
      </c>
      <c r="L1016" s="25" t="s">
        <v>896</v>
      </c>
      <c r="M1016" s="25" t="s">
        <v>1267</v>
      </c>
      <c r="N1016" s="26">
        <v>1975</v>
      </c>
      <c r="O1016" s="61" t="s">
        <v>119</v>
      </c>
      <c r="P1016" s="9" t="s">
        <v>158</v>
      </c>
    </row>
    <row r="1017" spans="6:16" ht="12.75" outlineLevel="1">
      <c r="F1017" s="23"/>
      <c r="G1017" s="24"/>
      <c r="H1017" s="33" t="s">
        <v>1268</v>
      </c>
      <c r="I1017" s="26"/>
      <c r="J1017" s="27"/>
      <c r="K1017" s="27"/>
      <c r="L1017" s="25"/>
      <c r="M1017" s="25"/>
      <c r="N1017" s="26"/>
      <c r="O1017" s="61"/>
      <c r="P1017" s="9">
        <f>SUBTOTAL(3,P1016:P1016)</f>
        <v>1</v>
      </c>
    </row>
    <row r="1018" spans="4:16" ht="12.75" outlineLevel="3">
      <c r="D1018" s="11">
        <f>SUBTOTAL(9,D1016:D1016)</f>
        <v>15</v>
      </c>
      <c r="F1018" s="23"/>
      <c r="G1018" s="24"/>
      <c r="H1018" s="33" t="s">
        <v>1269</v>
      </c>
      <c r="I1018" s="26"/>
      <c r="J1018" s="27"/>
      <c r="K1018" s="27"/>
      <c r="L1018" s="25"/>
      <c r="M1018" s="25"/>
      <c r="N1018" s="26"/>
      <c r="O1018" s="61"/>
      <c r="P1018" s="9"/>
    </row>
    <row r="1019" spans="2:16" ht="12.75" outlineLevel="2">
      <c r="B1019" s="11">
        <v>7</v>
      </c>
      <c r="C1019" s="13">
        <v>14</v>
      </c>
      <c r="D1019" s="11">
        <f>+C1019+$Q$7</f>
        <v>15</v>
      </c>
      <c r="E1019" s="38">
        <v>7</v>
      </c>
      <c r="F1019" s="31">
        <v>54</v>
      </c>
      <c r="G1019" s="32">
        <v>124</v>
      </c>
      <c r="H1019" s="33" t="s">
        <v>1270</v>
      </c>
      <c r="I1019" s="37" t="s">
        <v>10</v>
      </c>
      <c r="J1019" s="34" t="s">
        <v>16</v>
      </c>
      <c r="K1019" s="35" t="s">
        <v>21</v>
      </c>
      <c r="L1019" s="36" t="s">
        <v>1271</v>
      </c>
      <c r="M1019" s="36" t="s">
        <v>1272</v>
      </c>
      <c r="N1019" s="37">
        <v>1979</v>
      </c>
      <c r="O1019" s="25" t="s">
        <v>119</v>
      </c>
      <c r="P1019" s="9" t="s">
        <v>330</v>
      </c>
    </row>
    <row r="1020" spans="6:16" ht="12.75" outlineLevel="1">
      <c r="F1020" s="31"/>
      <c r="G1020" s="32"/>
      <c r="H1020" s="33" t="s">
        <v>1273</v>
      </c>
      <c r="I1020" s="37"/>
      <c r="J1020" s="34"/>
      <c r="K1020" s="35"/>
      <c r="L1020" s="36"/>
      <c r="M1020" s="36"/>
      <c r="N1020" s="37"/>
      <c r="O1020" s="25"/>
      <c r="P1020" s="9">
        <f>SUBTOTAL(3,P1019:P1019)</f>
        <v>1</v>
      </c>
    </row>
    <row r="1021" spans="4:16" ht="12.75" outlineLevel="3">
      <c r="D1021" s="11">
        <f>SUBTOTAL(9,D1019:D1019)</f>
        <v>15</v>
      </c>
      <c r="F1021" s="31"/>
      <c r="G1021" s="32"/>
      <c r="H1021" s="33" t="s">
        <v>1274</v>
      </c>
      <c r="I1021" s="37"/>
      <c r="J1021" s="34"/>
      <c r="K1021" s="35"/>
      <c r="L1021" s="36"/>
      <c r="M1021" s="36"/>
      <c r="N1021" s="37"/>
      <c r="O1021" s="25"/>
      <c r="P1021" s="9"/>
    </row>
    <row r="1022" spans="2:16" ht="12.75" outlineLevel="2">
      <c r="B1022" s="11">
        <v>7</v>
      </c>
      <c r="C1022" s="13">
        <v>14</v>
      </c>
      <c r="D1022" s="11">
        <f>+C1022+$Q$7</f>
        <v>15</v>
      </c>
      <c r="E1022" s="38">
        <v>8</v>
      </c>
      <c r="F1022" s="31">
        <v>66</v>
      </c>
      <c r="G1022" s="32">
        <v>39.459999084472656</v>
      </c>
      <c r="H1022" s="33" t="s">
        <v>1275</v>
      </c>
      <c r="I1022" s="37" t="s">
        <v>10</v>
      </c>
      <c r="J1022" s="34" t="s">
        <v>16</v>
      </c>
      <c r="K1022" s="35" t="s">
        <v>21</v>
      </c>
      <c r="L1022" s="36" t="s">
        <v>152</v>
      </c>
      <c r="M1022" s="36" t="s">
        <v>1276</v>
      </c>
      <c r="N1022" s="37">
        <v>1971</v>
      </c>
      <c r="O1022" s="60" t="s">
        <v>15</v>
      </c>
      <c r="P1022" s="9" t="s">
        <v>255</v>
      </c>
    </row>
    <row r="1023" spans="6:16" ht="12.75" outlineLevel="1">
      <c r="F1023" s="31"/>
      <c r="G1023" s="32"/>
      <c r="H1023" s="33" t="s">
        <v>1277</v>
      </c>
      <c r="I1023" s="37"/>
      <c r="J1023" s="34"/>
      <c r="K1023" s="35"/>
      <c r="L1023" s="36"/>
      <c r="M1023" s="36"/>
      <c r="N1023" s="37"/>
      <c r="O1023" s="60"/>
      <c r="P1023" s="9">
        <f>SUBTOTAL(3,P1022:P1022)</f>
        <v>1</v>
      </c>
    </row>
    <row r="1024" spans="4:16" ht="12.75" outlineLevel="3">
      <c r="D1024" s="11">
        <f>SUBTOTAL(9,D1022:D1022)</f>
        <v>15</v>
      </c>
      <c r="F1024" s="31"/>
      <c r="G1024" s="32"/>
      <c r="H1024" s="33" t="s">
        <v>1278</v>
      </c>
      <c r="I1024" s="37"/>
      <c r="J1024" s="34"/>
      <c r="K1024" s="35"/>
      <c r="L1024" s="36"/>
      <c r="M1024" s="36"/>
      <c r="N1024" s="37"/>
      <c r="O1024" s="60"/>
      <c r="P1024" s="9"/>
    </row>
    <row r="1025" spans="2:16" ht="12.75" outlineLevel="2">
      <c r="B1025" s="11">
        <v>8</v>
      </c>
      <c r="C1025" s="13">
        <v>13</v>
      </c>
      <c r="D1025" s="11">
        <f>+C1025+$Q$7</f>
        <v>14</v>
      </c>
      <c r="E1025" s="38">
        <v>8</v>
      </c>
      <c r="F1025" s="23">
        <v>28</v>
      </c>
      <c r="G1025" s="24">
        <v>389</v>
      </c>
      <c r="H1025" s="33" t="s">
        <v>1279</v>
      </c>
      <c r="I1025" s="26" t="s">
        <v>10</v>
      </c>
      <c r="J1025" s="27" t="s">
        <v>16</v>
      </c>
      <c r="K1025" s="27" t="s">
        <v>21</v>
      </c>
      <c r="L1025" s="25" t="s">
        <v>117</v>
      </c>
      <c r="M1025" s="25" t="s">
        <v>1191</v>
      </c>
      <c r="N1025" s="26">
        <v>1973</v>
      </c>
      <c r="O1025" s="25" t="s">
        <v>119</v>
      </c>
      <c r="P1025" s="9" t="s">
        <v>78</v>
      </c>
    </row>
    <row r="1026" spans="6:16" ht="12.75" outlineLevel="1">
      <c r="F1026" s="23"/>
      <c r="G1026" s="24"/>
      <c r="H1026" s="33" t="s">
        <v>1280</v>
      </c>
      <c r="I1026" s="26"/>
      <c r="J1026" s="27"/>
      <c r="K1026" s="27"/>
      <c r="L1026" s="25"/>
      <c r="M1026" s="25"/>
      <c r="N1026" s="26"/>
      <c r="O1026" s="25"/>
      <c r="P1026" s="9">
        <f>SUBTOTAL(3,P1025:P1025)</f>
        <v>1</v>
      </c>
    </row>
    <row r="1027" spans="4:16" ht="12.75" outlineLevel="3">
      <c r="D1027" s="11">
        <f>SUBTOTAL(9,D1025:D1025)</f>
        <v>14</v>
      </c>
      <c r="F1027" s="23"/>
      <c r="G1027" s="24"/>
      <c r="H1027" s="33" t="s">
        <v>1281</v>
      </c>
      <c r="I1027" s="26"/>
      <c r="J1027" s="27"/>
      <c r="K1027" s="27"/>
      <c r="L1027" s="25"/>
      <c r="M1027" s="25"/>
      <c r="N1027" s="26"/>
      <c r="O1027" s="25"/>
      <c r="P1027" s="9"/>
    </row>
    <row r="1028" spans="2:16" ht="12.75" outlineLevel="2">
      <c r="B1028" s="11">
        <v>8</v>
      </c>
      <c r="C1028" s="13">
        <v>13</v>
      </c>
      <c r="D1028" s="11">
        <f>+C1028+$Q$7</f>
        <v>14</v>
      </c>
      <c r="E1028" s="38">
        <v>8</v>
      </c>
      <c r="F1028" s="23">
        <v>32</v>
      </c>
      <c r="G1028" s="24">
        <v>240</v>
      </c>
      <c r="H1028" s="33" t="s">
        <v>1282</v>
      </c>
      <c r="I1028" s="26" t="s">
        <v>10</v>
      </c>
      <c r="J1028" s="27" t="s">
        <v>16</v>
      </c>
      <c r="K1028" s="27" t="s">
        <v>21</v>
      </c>
      <c r="L1028" s="25" t="s">
        <v>154</v>
      </c>
      <c r="M1028" s="25" t="s">
        <v>1083</v>
      </c>
      <c r="N1028" s="26">
        <v>1976</v>
      </c>
      <c r="O1028" s="25" t="s">
        <v>314</v>
      </c>
      <c r="P1028" s="9" t="s">
        <v>158</v>
      </c>
    </row>
    <row r="1029" spans="6:16" ht="12.75" outlineLevel="1">
      <c r="F1029" s="23"/>
      <c r="G1029" s="24"/>
      <c r="H1029" s="33" t="s">
        <v>1283</v>
      </c>
      <c r="I1029" s="26"/>
      <c r="J1029" s="27"/>
      <c r="K1029" s="27"/>
      <c r="L1029" s="25"/>
      <c r="M1029" s="25"/>
      <c r="N1029" s="26"/>
      <c r="O1029" s="25"/>
      <c r="P1029" s="9">
        <f>SUBTOTAL(3,P1028:P1028)</f>
        <v>1</v>
      </c>
    </row>
    <row r="1030" spans="4:16" ht="12.75" outlineLevel="3">
      <c r="D1030" s="11">
        <f>SUBTOTAL(9,D1028:D1028)</f>
        <v>14</v>
      </c>
      <c r="F1030" s="23"/>
      <c r="G1030" s="24"/>
      <c r="H1030" s="33" t="s">
        <v>1284</v>
      </c>
      <c r="I1030" s="26"/>
      <c r="J1030" s="27"/>
      <c r="K1030" s="27"/>
      <c r="L1030" s="25"/>
      <c r="M1030" s="25"/>
      <c r="N1030" s="26"/>
      <c r="O1030" s="25"/>
      <c r="P1030" s="9"/>
    </row>
    <row r="1031" spans="2:16" ht="12.75" outlineLevel="2">
      <c r="B1031" s="11">
        <v>8</v>
      </c>
      <c r="C1031" s="13">
        <v>13</v>
      </c>
      <c r="D1031" s="11">
        <f>+C1031+$Q$7</f>
        <v>14</v>
      </c>
      <c r="E1031" s="38">
        <v>8</v>
      </c>
      <c r="F1031" s="23">
        <v>74</v>
      </c>
      <c r="G1031" s="24">
        <v>62</v>
      </c>
      <c r="H1031" s="33" t="s">
        <v>1285</v>
      </c>
      <c r="I1031" s="26" t="s">
        <v>10</v>
      </c>
      <c r="J1031" s="27" t="s">
        <v>16</v>
      </c>
      <c r="K1031" s="26" t="s">
        <v>21</v>
      </c>
      <c r="L1031" s="25" t="s">
        <v>203</v>
      </c>
      <c r="M1031" s="25" t="s">
        <v>1276</v>
      </c>
      <c r="N1031" s="26">
        <v>1971</v>
      </c>
      <c r="O1031" s="9" t="s">
        <v>130</v>
      </c>
      <c r="P1031" s="9" t="s">
        <v>256</v>
      </c>
    </row>
    <row r="1032" spans="6:16" ht="12.75" outlineLevel="1">
      <c r="F1032" s="23"/>
      <c r="G1032" s="24"/>
      <c r="H1032" s="33" t="s">
        <v>1286</v>
      </c>
      <c r="I1032" s="26"/>
      <c r="J1032" s="27"/>
      <c r="K1032" s="26"/>
      <c r="L1032" s="25"/>
      <c r="M1032" s="25"/>
      <c r="N1032" s="26"/>
      <c r="O1032" s="9"/>
      <c r="P1032" s="9">
        <f>SUBTOTAL(3,P1031:P1031)</f>
        <v>1</v>
      </c>
    </row>
    <row r="1033" spans="4:16" ht="12.75" outlineLevel="3">
      <c r="D1033" s="11">
        <f>SUBTOTAL(9,D1031:D1031)</f>
        <v>14</v>
      </c>
      <c r="F1033" s="23"/>
      <c r="G1033" s="24"/>
      <c r="H1033" s="33" t="s">
        <v>1287</v>
      </c>
      <c r="I1033" s="26"/>
      <c r="J1033" s="27"/>
      <c r="K1033" s="26"/>
      <c r="L1033" s="25"/>
      <c r="M1033" s="25"/>
      <c r="N1033" s="26"/>
      <c r="O1033" s="9"/>
      <c r="P1033" s="9"/>
    </row>
    <row r="1034" spans="2:16" ht="12.75" outlineLevel="2">
      <c r="B1034" s="11">
        <v>8</v>
      </c>
      <c r="C1034" s="13">
        <v>13</v>
      </c>
      <c r="D1034" s="11">
        <f>+C1034+$Q$7</f>
        <v>14</v>
      </c>
      <c r="E1034" s="38">
        <v>10</v>
      </c>
      <c r="F1034" s="31">
        <v>29</v>
      </c>
      <c r="G1034" s="32">
        <v>44.7400016784668</v>
      </c>
      <c r="H1034" s="33" t="s">
        <v>1288</v>
      </c>
      <c r="I1034" s="37" t="s">
        <v>10</v>
      </c>
      <c r="J1034" s="34" t="s">
        <v>16</v>
      </c>
      <c r="K1034" s="35" t="s">
        <v>21</v>
      </c>
      <c r="L1034" s="36" t="s">
        <v>154</v>
      </c>
      <c r="M1034" s="36" t="s">
        <v>1289</v>
      </c>
      <c r="N1034" s="37">
        <v>1977</v>
      </c>
      <c r="O1034" s="25" t="s">
        <v>15</v>
      </c>
      <c r="P1034" s="9" t="s">
        <v>255</v>
      </c>
    </row>
    <row r="1035" spans="6:16" ht="12.75" outlineLevel="1">
      <c r="F1035" s="31"/>
      <c r="G1035" s="32"/>
      <c r="H1035" s="33" t="s">
        <v>1290</v>
      </c>
      <c r="I1035" s="37"/>
      <c r="J1035" s="34"/>
      <c r="K1035" s="35"/>
      <c r="L1035" s="36"/>
      <c r="M1035" s="36"/>
      <c r="N1035" s="37"/>
      <c r="O1035" s="25"/>
      <c r="P1035" s="9">
        <f>SUBTOTAL(3,P1034:P1034)</f>
        <v>1</v>
      </c>
    </row>
    <row r="1036" spans="4:16" ht="12.75" outlineLevel="3">
      <c r="D1036" s="11">
        <f>SUBTOTAL(9,D1034:D1034)</f>
        <v>14</v>
      </c>
      <c r="F1036" s="31"/>
      <c r="G1036" s="32"/>
      <c r="H1036" s="33" t="s">
        <v>1291</v>
      </c>
      <c r="I1036" s="37"/>
      <c r="J1036" s="34"/>
      <c r="K1036" s="35"/>
      <c r="L1036" s="36"/>
      <c r="M1036" s="36"/>
      <c r="N1036" s="37"/>
      <c r="O1036" s="25"/>
      <c r="P1036" s="9"/>
    </row>
    <row r="1037" spans="2:16" ht="12.75" outlineLevel="2">
      <c r="B1037" s="11">
        <v>8</v>
      </c>
      <c r="C1037" s="13">
        <v>13</v>
      </c>
      <c r="D1037" s="11">
        <f>+C1037+$Q$7</f>
        <v>14</v>
      </c>
      <c r="E1037" s="38">
        <v>8</v>
      </c>
      <c r="F1037" s="31">
        <v>32</v>
      </c>
      <c r="G1037" s="32">
        <v>125</v>
      </c>
      <c r="H1037" s="33" t="s">
        <v>1292</v>
      </c>
      <c r="I1037" s="37" t="s">
        <v>10</v>
      </c>
      <c r="J1037" s="34" t="s">
        <v>16</v>
      </c>
      <c r="K1037" s="35" t="s">
        <v>21</v>
      </c>
      <c r="L1037" s="36" t="s">
        <v>26</v>
      </c>
      <c r="M1037" s="36" t="s">
        <v>1293</v>
      </c>
      <c r="N1037" s="37">
        <v>1979</v>
      </c>
      <c r="O1037" s="25" t="s">
        <v>127</v>
      </c>
      <c r="P1037" s="9" t="s">
        <v>330</v>
      </c>
    </row>
    <row r="1038" spans="6:16" ht="12.75" outlineLevel="1">
      <c r="F1038" s="31"/>
      <c r="G1038" s="32"/>
      <c r="H1038" s="33" t="s">
        <v>1294</v>
      </c>
      <c r="I1038" s="37"/>
      <c r="J1038" s="34"/>
      <c r="K1038" s="35"/>
      <c r="L1038" s="36"/>
      <c r="M1038" s="36"/>
      <c r="N1038" s="37"/>
      <c r="O1038" s="25"/>
      <c r="P1038" s="9">
        <f>SUBTOTAL(3,P1037:P1037)</f>
        <v>1</v>
      </c>
    </row>
    <row r="1039" spans="4:16" ht="12.75" outlineLevel="3">
      <c r="D1039" s="11">
        <f>SUBTOTAL(9,D1037:D1037)</f>
        <v>14</v>
      </c>
      <c r="F1039" s="31"/>
      <c r="G1039" s="32"/>
      <c r="H1039" s="33" t="s">
        <v>1295</v>
      </c>
      <c r="I1039" s="37"/>
      <c r="J1039" s="34"/>
      <c r="K1039" s="35"/>
      <c r="L1039" s="36"/>
      <c r="M1039" s="36"/>
      <c r="N1039" s="37"/>
      <c r="O1039" s="25"/>
      <c r="P1039" s="9"/>
    </row>
    <row r="1040" spans="2:16" ht="12.75" outlineLevel="2">
      <c r="B1040" s="11">
        <v>8</v>
      </c>
      <c r="C1040" s="13">
        <v>13</v>
      </c>
      <c r="D1040" s="11">
        <f>+C1040+$Q$7</f>
        <v>14</v>
      </c>
      <c r="E1040" s="38">
        <v>10</v>
      </c>
      <c r="F1040" s="23">
        <v>7</v>
      </c>
      <c r="G1040" s="24">
        <v>198</v>
      </c>
      <c r="H1040" s="33" t="s">
        <v>1296</v>
      </c>
      <c r="I1040" s="26" t="s">
        <v>10</v>
      </c>
      <c r="J1040" s="27" t="s">
        <v>16</v>
      </c>
      <c r="K1040" s="27" t="s">
        <v>21</v>
      </c>
      <c r="L1040" s="25" t="s">
        <v>126</v>
      </c>
      <c r="M1040" s="25" t="s">
        <v>1186</v>
      </c>
      <c r="N1040" s="26">
        <v>1974</v>
      </c>
      <c r="O1040" s="25" t="s">
        <v>314</v>
      </c>
      <c r="P1040" s="9" t="s">
        <v>232</v>
      </c>
    </row>
    <row r="1041" spans="6:16" ht="12.75" outlineLevel="1">
      <c r="F1041" s="23"/>
      <c r="G1041" s="24"/>
      <c r="H1041" s="33" t="s">
        <v>1297</v>
      </c>
      <c r="I1041" s="26"/>
      <c r="J1041" s="27"/>
      <c r="K1041" s="27"/>
      <c r="L1041" s="25"/>
      <c r="M1041" s="25"/>
      <c r="N1041" s="26"/>
      <c r="O1041" s="25"/>
      <c r="P1041" s="9">
        <f>SUBTOTAL(3,P1040:P1040)</f>
        <v>1</v>
      </c>
    </row>
    <row r="1042" spans="4:16" ht="12.75" outlineLevel="3">
      <c r="D1042" s="11">
        <f>SUBTOTAL(9,D1040:D1040)</f>
        <v>14</v>
      </c>
      <c r="F1042" s="23"/>
      <c r="G1042" s="24"/>
      <c r="H1042" s="33" t="s">
        <v>1298</v>
      </c>
      <c r="I1042" s="26"/>
      <c r="J1042" s="27"/>
      <c r="K1042" s="27"/>
      <c r="L1042" s="25"/>
      <c r="M1042" s="25"/>
      <c r="N1042" s="26"/>
      <c r="O1042" s="25"/>
      <c r="P1042" s="9"/>
    </row>
    <row r="1043" spans="2:16" ht="12.75" outlineLevel="2">
      <c r="B1043" s="11">
        <v>9</v>
      </c>
      <c r="C1043" s="13">
        <v>12</v>
      </c>
      <c r="D1043" s="11">
        <f>+C1043+$Q$7</f>
        <v>13</v>
      </c>
      <c r="E1043" s="38">
        <v>11</v>
      </c>
      <c r="F1043" s="23">
        <v>14</v>
      </c>
      <c r="G1043" s="24">
        <v>211</v>
      </c>
      <c r="H1043" s="33" t="s">
        <v>1299</v>
      </c>
      <c r="I1043" s="26" t="s">
        <v>10</v>
      </c>
      <c r="J1043" s="27" t="s">
        <v>16</v>
      </c>
      <c r="K1043" s="27" t="s">
        <v>21</v>
      </c>
      <c r="L1043" s="25" t="s">
        <v>1300</v>
      </c>
      <c r="M1043" s="25" t="s">
        <v>1301</v>
      </c>
      <c r="N1043" s="26">
        <v>1971</v>
      </c>
      <c r="O1043" s="61" t="s">
        <v>119</v>
      </c>
      <c r="P1043" s="9" t="s">
        <v>232</v>
      </c>
    </row>
    <row r="1044" spans="6:16" ht="12.75" outlineLevel="1">
      <c r="F1044" s="23"/>
      <c r="G1044" s="24"/>
      <c r="H1044" s="33" t="s">
        <v>1302</v>
      </c>
      <c r="I1044" s="26"/>
      <c r="J1044" s="27"/>
      <c r="K1044" s="27"/>
      <c r="L1044" s="25"/>
      <c r="M1044" s="25"/>
      <c r="N1044" s="26"/>
      <c r="O1044" s="61"/>
      <c r="P1044" s="9">
        <f>SUBTOTAL(3,P1043:P1043)</f>
        <v>1</v>
      </c>
    </row>
    <row r="1045" spans="4:16" ht="12.75" outlineLevel="3">
      <c r="D1045" s="11">
        <f>SUBTOTAL(9,D1043:D1043)</f>
        <v>13</v>
      </c>
      <c r="F1045" s="23"/>
      <c r="G1045" s="24"/>
      <c r="H1045" s="33" t="s">
        <v>1303</v>
      </c>
      <c r="I1045" s="26"/>
      <c r="J1045" s="27"/>
      <c r="K1045" s="27"/>
      <c r="L1045" s="25"/>
      <c r="M1045" s="25"/>
      <c r="N1045" s="26"/>
      <c r="O1045" s="61"/>
      <c r="P1045" s="9"/>
    </row>
    <row r="1046" spans="2:16" ht="12.75" outlineLevel="2">
      <c r="B1046" s="11">
        <v>9</v>
      </c>
      <c r="C1046" s="13">
        <v>12</v>
      </c>
      <c r="D1046" s="11">
        <f>+C1046+$Q$7</f>
        <v>13</v>
      </c>
      <c r="E1046" s="38">
        <v>15</v>
      </c>
      <c r="F1046" s="23">
        <v>15</v>
      </c>
      <c r="G1046" s="24">
        <v>580</v>
      </c>
      <c r="H1046" s="33" t="s">
        <v>1304</v>
      </c>
      <c r="I1046" s="26" t="s">
        <v>10</v>
      </c>
      <c r="J1046" s="27" t="s">
        <v>16</v>
      </c>
      <c r="K1046" s="27" t="s">
        <v>21</v>
      </c>
      <c r="L1046" s="25" t="s">
        <v>1305</v>
      </c>
      <c r="M1046" s="25" t="s">
        <v>1306</v>
      </c>
      <c r="N1046" s="26">
        <v>1977</v>
      </c>
      <c r="O1046" s="25" t="s">
        <v>163</v>
      </c>
      <c r="P1046" s="9" t="s">
        <v>163</v>
      </c>
    </row>
    <row r="1047" spans="6:16" ht="12.75" outlineLevel="1">
      <c r="F1047" s="23"/>
      <c r="G1047" s="24"/>
      <c r="H1047" s="33" t="s">
        <v>1307</v>
      </c>
      <c r="I1047" s="26"/>
      <c r="J1047" s="27"/>
      <c r="K1047" s="27"/>
      <c r="L1047" s="25"/>
      <c r="M1047" s="25"/>
      <c r="N1047" s="26"/>
      <c r="O1047" s="25"/>
      <c r="P1047" s="9">
        <f>SUBTOTAL(3,P1046:P1046)</f>
        <v>1</v>
      </c>
    </row>
    <row r="1048" spans="4:16" ht="12.75" outlineLevel="3">
      <c r="D1048" s="11">
        <f>SUBTOTAL(9,D1046:D1046)</f>
        <v>13</v>
      </c>
      <c r="F1048" s="23"/>
      <c r="G1048" s="24"/>
      <c r="H1048" s="33" t="s">
        <v>1308</v>
      </c>
      <c r="I1048" s="26"/>
      <c r="J1048" s="27"/>
      <c r="K1048" s="27"/>
      <c r="L1048" s="25"/>
      <c r="M1048" s="25"/>
      <c r="N1048" s="26"/>
      <c r="O1048" s="25"/>
      <c r="P1048" s="9"/>
    </row>
    <row r="1049" spans="2:16" ht="12.75" outlineLevel="2">
      <c r="B1049" s="11">
        <v>9</v>
      </c>
      <c r="C1049" s="13">
        <v>12</v>
      </c>
      <c r="D1049" s="11">
        <f>+C1049+$Q$7</f>
        <v>13</v>
      </c>
      <c r="E1049" s="38">
        <v>9</v>
      </c>
      <c r="F1049" s="23">
        <v>57</v>
      </c>
      <c r="G1049" s="24">
        <v>116</v>
      </c>
      <c r="H1049" s="33" t="s">
        <v>1309</v>
      </c>
      <c r="I1049" s="26" t="s">
        <v>10</v>
      </c>
      <c r="J1049" s="27" t="s">
        <v>16</v>
      </c>
      <c r="K1049" s="26" t="s">
        <v>21</v>
      </c>
      <c r="L1049" s="25" t="s">
        <v>1310</v>
      </c>
      <c r="M1049" s="25">
        <v>96</v>
      </c>
      <c r="N1049" s="26">
        <v>1973</v>
      </c>
      <c r="O1049" s="9" t="s">
        <v>130</v>
      </c>
      <c r="P1049" s="9" t="s">
        <v>256</v>
      </c>
    </row>
    <row r="1050" spans="6:16" ht="12.75" outlineLevel="1">
      <c r="F1050" s="23"/>
      <c r="G1050" s="24"/>
      <c r="H1050" s="33" t="s">
        <v>1311</v>
      </c>
      <c r="I1050" s="26"/>
      <c r="J1050" s="27"/>
      <c r="K1050" s="26"/>
      <c r="L1050" s="25"/>
      <c r="M1050" s="25"/>
      <c r="N1050" s="26"/>
      <c r="O1050" s="9"/>
      <c r="P1050" s="9">
        <f>SUBTOTAL(3,P1049:P1049)</f>
        <v>1</v>
      </c>
    </row>
    <row r="1051" spans="4:16" ht="12.75" outlineLevel="3">
      <c r="D1051" s="11">
        <f>SUBTOTAL(9,D1049:D1049)</f>
        <v>13</v>
      </c>
      <c r="F1051" s="23"/>
      <c r="G1051" s="24"/>
      <c r="H1051" s="33" t="s">
        <v>1312</v>
      </c>
      <c r="I1051" s="26"/>
      <c r="J1051" s="27"/>
      <c r="K1051" s="26"/>
      <c r="L1051" s="25"/>
      <c r="M1051" s="25"/>
      <c r="N1051" s="26"/>
      <c r="O1051" s="9"/>
      <c r="P1051" s="9"/>
    </row>
    <row r="1052" spans="2:16" ht="12.75" outlineLevel="2">
      <c r="B1052" s="11">
        <v>9</v>
      </c>
      <c r="C1052" s="13">
        <v>12</v>
      </c>
      <c r="D1052" s="11">
        <f>+C1052+$Q$7</f>
        <v>13</v>
      </c>
      <c r="E1052" s="38">
        <v>9</v>
      </c>
      <c r="F1052" s="23">
        <v>49</v>
      </c>
      <c r="G1052" s="24">
        <v>260</v>
      </c>
      <c r="H1052" s="33" t="s">
        <v>1313</v>
      </c>
      <c r="I1052" s="26" t="s">
        <v>10</v>
      </c>
      <c r="J1052" s="27" t="s">
        <v>16</v>
      </c>
      <c r="K1052" s="27" t="s">
        <v>21</v>
      </c>
      <c r="L1052" s="25" t="s">
        <v>681</v>
      </c>
      <c r="M1052" s="25" t="s">
        <v>1314</v>
      </c>
      <c r="N1052" s="26">
        <v>1980</v>
      </c>
      <c r="O1052" s="25" t="s">
        <v>119</v>
      </c>
      <c r="P1052" s="9" t="s">
        <v>158</v>
      </c>
    </row>
    <row r="1053" spans="6:16" ht="12.75" outlineLevel="1">
      <c r="F1053" s="23"/>
      <c r="G1053" s="24"/>
      <c r="H1053" s="33" t="s">
        <v>1315</v>
      </c>
      <c r="I1053" s="26"/>
      <c r="J1053" s="27"/>
      <c r="K1053" s="27"/>
      <c r="L1053" s="25"/>
      <c r="M1053" s="25"/>
      <c r="N1053" s="26"/>
      <c r="O1053" s="25"/>
      <c r="P1053" s="9">
        <f>SUBTOTAL(3,P1052:P1052)</f>
        <v>1</v>
      </c>
    </row>
    <row r="1054" spans="4:16" ht="12.75" outlineLevel="3">
      <c r="D1054" s="11">
        <f>SUBTOTAL(9,D1052:D1052)</f>
        <v>13</v>
      </c>
      <c r="F1054" s="23"/>
      <c r="G1054" s="24"/>
      <c r="H1054" s="33" t="s">
        <v>1316</v>
      </c>
      <c r="I1054" s="26"/>
      <c r="J1054" s="27"/>
      <c r="K1054" s="27"/>
      <c r="L1054" s="25"/>
      <c r="M1054" s="25"/>
      <c r="N1054" s="26"/>
      <c r="O1054" s="25"/>
      <c r="P1054" s="9"/>
    </row>
    <row r="1055" spans="1:17" ht="12.75" outlineLevel="2">
      <c r="A1055" s="3"/>
      <c r="B1055" s="11">
        <v>9</v>
      </c>
      <c r="C1055" s="13">
        <v>12</v>
      </c>
      <c r="D1055" s="11">
        <f>+C1055+$Q$7</f>
        <v>13</v>
      </c>
      <c r="E1055" s="38">
        <v>13</v>
      </c>
      <c r="F1055" s="23">
        <v>7</v>
      </c>
      <c r="G1055" s="24">
        <v>2964.9499359996657</v>
      </c>
      <c r="H1055" s="33" t="s">
        <v>1317</v>
      </c>
      <c r="I1055" s="26" t="s">
        <v>10</v>
      </c>
      <c r="J1055" s="27" t="s">
        <v>16</v>
      </c>
      <c r="K1055" s="27" t="s">
        <v>21</v>
      </c>
      <c r="L1055" s="25" t="s">
        <v>959</v>
      </c>
      <c r="M1055" s="25" t="s">
        <v>1318</v>
      </c>
      <c r="N1055" s="26">
        <v>1978</v>
      </c>
      <c r="O1055" s="25" t="s">
        <v>127</v>
      </c>
      <c r="P1055" s="9" t="s">
        <v>72</v>
      </c>
      <c r="Q1055" s="4"/>
    </row>
    <row r="1056" spans="1:17" ht="12.75" outlineLevel="1">
      <c r="A1056" s="3"/>
      <c r="F1056" s="23"/>
      <c r="G1056" s="24"/>
      <c r="H1056" s="33" t="s">
        <v>1319</v>
      </c>
      <c r="I1056" s="26"/>
      <c r="J1056" s="27"/>
      <c r="K1056" s="27"/>
      <c r="L1056" s="25"/>
      <c r="M1056" s="25"/>
      <c r="N1056" s="26"/>
      <c r="O1056" s="25"/>
      <c r="P1056" s="9">
        <f>SUBTOTAL(3,P1055:P1055)</f>
        <v>1</v>
      </c>
      <c r="Q1056" s="4"/>
    </row>
    <row r="1057" spans="1:17" ht="12.75" outlineLevel="3">
      <c r="A1057" s="3"/>
      <c r="D1057" s="11">
        <f>SUBTOTAL(9,D1055:D1055)</f>
        <v>13</v>
      </c>
      <c r="F1057" s="23"/>
      <c r="G1057" s="24"/>
      <c r="H1057" s="33" t="s">
        <v>1320</v>
      </c>
      <c r="I1057" s="26"/>
      <c r="J1057" s="27"/>
      <c r="K1057" s="27"/>
      <c r="L1057" s="25"/>
      <c r="M1057" s="25"/>
      <c r="N1057" s="26"/>
      <c r="O1057" s="25"/>
      <c r="P1057" s="9"/>
      <c r="Q1057" s="4"/>
    </row>
    <row r="1058" spans="2:16" ht="12.75" outlineLevel="2">
      <c r="B1058" s="11">
        <v>10</v>
      </c>
      <c r="C1058" s="13">
        <v>11</v>
      </c>
      <c r="D1058" s="11">
        <f>+C1058+$Q$7</f>
        <v>12</v>
      </c>
      <c r="E1058" s="38">
        <v>10</v>
      </c>
      <c r="F1058" s="31">
        <v>106</v>
      </c>
      <c r="G1058" s="32">
        <v>138</v>
      </c>
      <c r="H1058" s="33" t="s">
        <v>709</v>
      </c>
      <c r="I1058" s="37" t="s">
        <v>10</v>
      </c>
      <c r="J1058" s="34" t="s">
        <v>16</v>
      </c>
      <c r="K1058" s="35" t="s">
        <v>21</v>
      </c>
      <c r="L1058" s="36" t="s">
        <v>1321</v>
      </c>
      <c r="M1058" s="36" t="s">
        <v>1322</v>
      </c>
      <c r="N1058" s="37">
        <v>1979</v>
      </c>
      <c r="O1058" s="61" t="s">
        <v>163</v>
      </c>
      <c r="P1058" s="9" t="s">
        <v>330</v>
      </c>
    </row>
    <row r="1059" spans="6:16" ht="12.75" outlineLevel="1">
      <c r="F1059" s="31"/>
      <c r="G1059" s="32"/>
      <c r="H1059" s="33" t="s">
        <v>711</v>
      </c>
      <c r="I1059" s="37"/>
      <c r="J1059" s="34"/>
      <c r="K1059" s="35"/>
      <c r="L1059" s="36"/>
      <c r="M1059" s="36"/>
      <c r="N1059" s="37"/>
      <c r="O1059" s="61"/>
      <c r="P1059" s="9">
        <f>SUBTOTAL(3,P1058:P1058)</f>
        <v>1</v>
      </c>
    </row>
    <row r="1060" spans="4:16" ht="12.75" outlineLevel="3">
      <c r="D1060" s="11">
        <f>SUBTOTAL(9,D1058:D1058)</f>
        <v>12</v>
      </c>
      <c r="F1060" s="31"/>
      <c r="G1060" s="32"/>
      <c r="H1060" s="33" t="s">
        <v>712</v>
      </c>
      <c r="I1060" s="37"/>
      <c r="J1060" s="34"/>
      <c r="K1060" s="35"/>
      <c r="L1060" s="36"/>
      <c r="M1060" s="36"/>
      <c r="N1060" s="37"/>
      <c r="O1060" s="61"/>
      <c r="P1060" s="9"/>
    </row>
    <row r="1061" spans="2:16" ht="12.75" outlineLevel="2">
      <c r="B1061" s="11">
        <v>10</v>
      </c>
      <c r="C1061" s="13">
        <v>11</v>
      </c>
      <c r="D1061" s="11">
        <f>+C1061+$Q$7</f>
        <v>12</v>
      </c>
      <c r="E1061" s="38">
        <v>10</v>
      </c>
      <c r="F1061" s="23">
        <v>77</v>
      </c>
      <c r="G1061" s="24">
        <v>168</v>
      </c>
      <c r="H1061" s="33" t="s">
        <v>1323</v>
      </c>
      <c r="I1061" s="26" t="s">
        <v>10</v>
      </c>
      <c r="J1061" s="27" t="s">
        <v>16</v>
      </c>
      <c r="K1061" s="26" t="s">
        <v>21</v>
      </c>
      <c r="L1061" s="25" t="s">
        <v>121</v>
      </c>
      <c r="M1061" s="25">
        <v>750</v>
      </c>
      <c r="N1061" s="26">
        <v>1977</v>
      </c>
      <c r="O1061" s="9" t="s">
        <v>130</v>
      </c>
      <c r="P1061" s="9" t="s">
        <v>256</v>
      </c>
    </row>
    <row r="1062" spans="6:16" ht="12.75" outlineLevel="1">
      <c r="F1062" s="23"/>
      <c r="G1062" s="24"/>
      <c r="H1062" s="33" t="s">
        <v>1324</v>
      </c>
      <c r="I1062" s="26"/>
      <c r="J1062" s="27"/>
      <c r="K1062" s="26"/>
      <c r="L1062" s="25"/>
      <c r="M1062" s="25"/>
      <c r="N1062" s="26"/>
      <c r="O1062" s="9"/>
      <c r="P1062" s="9">
        <f>SUBTOTAL(3,P1061:P1061)</f>
        <v>1</v>
      </c>
    </row>
    <row r="1063" spans="4:16" ht="12.75" outlineLevel="3">
      <c r="D1063" s="11">
        <f>SUBTOTAL(9,D1061:D1061)</f>
        <v>12</v>
      </c>
      <c r="F1063" s="23"/>
      <c r="G1063" s="24"/>
      <c r="H1063" s="33" t="s">
        <v>1325</v>
      </c>
      <c r="I1063" s="26"/>
      <c r="J1063" s="27"/>
      <c r="K1063" s="26"/>
      <c r="L1063" s="25"/>
      <c r="M1063" s="25"/>
      <c r="N1063" s="26"/>
      <c r="O1063" s="9"/>
      <c r="P1063" s="9"/>
    </row>
    <row r="1064" spans="2:16" ht="12.75" outlineLevel="3">
      <c r="B1064" s="11">
        <v>11</v>
      </c>
      <c r="C1064" s="13">
        <v>10</v>
      </c>
      <c r="D1064" s="11">
        <f>+C1064+$Q$7</f>
        <v>11</v>
      </c>
      <c r="E1064" s="38">
        <v>18</v>
      </c>
      <c r="F1064" s="23">
        <v>31</v>
      </c>
      <c r="G1064" s="24">
        <v>715</v>
      </c>
      <c r="H1064" s="33" t="s">
        <v>1326</v>
      </c>
      <c r="I1064" s="26" t="s">
        <v>10</v>
      </c>
      <c r="J1064" s="27" t="s">
        <v>16</v>
      </c>
      <c r="K1064" s="27" t="s">
        <v>21</v>
      </c>
      <c r="L1064" s="25" t="s">
        <v>179</v>
      </c>
      <c r="M1064" s="25" t="s">
        <v>1327</v>
      </c>
      <c r="N1064" s="26">
        <v>1974</v>
      </c>
      <c r="O1064" s="25" t="s">
        <v>214</v>
      </c>
      <c r="P1064" s="9" t="s">
        <v>163</v>
      </c>
    </row>
    <row r="1065" spans="2:16" ht="12.75" outlineLevel="2">
      <c r="B1065" s="11">
        <v>29</v>
      </c>
      <c r="C1065" s="13">
        <v>0</v>
      </c>
      <c r="D1065" s="11">
        <f>+C1065+$Q$7</f>
        <v>1</v>
      </c>
      <c r="E1065" s="38">
        <v>30</v>
      </c>
      <c r="F1065" s="31">
        <v>109</v>
      </c>
      <c r="G1065" s="32">
        <v>414</v>
      </c>
      <c r="H1065" s="33" t="s">
        <v>1326</v>
      </c>
      <c r="I1065" s="37" t="s">
        <v>10</v>
      </c>
      <c r="J1065" s="34" t="s">
        <v>16</v>
      </c>
      <c r="K1065" s="35" t="s">
        <v>21</v>
      </c>
      <c r="L1065" s="36" t="s">
        <v>24</v>
      </c>
      <c r="M1065" s="36" t="s">
        <v>1327</v>
      </c>
      <c r="N1065" s="37">
        <v>1972</v>
      </c>
      <c r="O1065" s="25" t="s">
        <v>214</v>
      </c>
      <c r="P1065" s="9" t="s">
        <v>330</v>
      </c>
    </row>
    <row r="1066" spans="6:16" ht="12.75" outlineLevel="1">
      <c r="F1066" s="31"/>
      <c r="G1066" s="32"/>
      <c r="H1066" s="33" t="s">
        <v>1328</v>
      </c>
      <c r="I1066" s="37"/>
      <c r="J1066" s="34"/>
      <c r="K1066" s="35"/>
      <c r="L1066" s="36"/>
      <c r="M1066" s="36"/>
      <c r="N1066" s="37"/>
      <c r="O1066" s="25"/>
      <c r="P1066" s="9">
        <f>SUBTOTAL(3,P1064:P1065)</f>
        <v>2</v>
      </c>
    </row>
    <row r="1067" spans="4:16" ht="12.75" outlineLevel="3">
      <c r="D1067" s="11">
        <f>SUBTOTAL(9,D1064:D1065)</f>
        <v>12</v>
      </c>
      <c r="F1067" s="31"/>
      <c r="G1067" s="32"/>
      <c r="H1067" s="33" t="s">
        <v>1329</v>
      </c>
      <c r="I1067" s="37"/>
      <c r="J1067" s="34"/>
      <c r="K1067" s="35"/>
      <c r="L1067" s="36"/>
      <c r="M1067" s="36"/>
      <c r="N1067" s="37"/>
      <c r="O1067" s="25"/>
      <c r="P1067" s="9"/>
    </row>
    <row r="1068" spans="1:17" ht="12.75" outlineLevel="2">
      <c r="A1068" s="3"/>
      <c r="B1068" s="11">
        <v>10</v>
      </c>
      <c r="C1068" s="13">
        <v>11</v>
      </c>
      <c r="D1068" s="11">
        <f>+C1068+$Q$7</f>
        <v>12</v>
      </c>
      <c r="E1068" s="38">
        <v>14</v>
      </c>
      <c r="F1068" s="23">
        <v>41</v>
      </c>
      <c r="G1068" s="24">
        <v>2943.0999999999553</v>
      </c>
      <c r="H1068" s="33" t="s">
        <v>1330</v>
      </c>
      <c r="I1068" s="26" t="s">
        <v>10</v>
      </c>
      <c r="J1068" s="27" t="s">
        <v>16</v>
      </c>
      <c r="K1068" s="27" t="s">
        <v>21</v>
      </c>
      <c r="L1068" s="25" t="s">
        <v>41</v>
      </c>
      <c r="M1068" s="25" t="s">
        <v>1331</v>
      </c>
      <c r="N1068" s="26">
        <v>1974</v>
      </c>
      <c r="O1068" s="25" t="s">
        <v>1003</v>
      </c>
      <c r="P1068" s="9" t="s">
        <v>72</v>
      </c>
      <c r="Q1068" s="4"/>
    </row>
    <row r="1069" spans="1:17" ht="12.75" outlineLevel="1">
      <c r="A1069" s="3"/>
      <c r="F1069" s="23"/>
      <c r="G1069" s="24"/>
      <c r="H1069" s="33" t="s">
        <v>1332</v>
      </c>
      <c r="I1069" s="26"/>
      <c r="J1069" s="27"/>
      <c r="K1069" s="27"/>
      <c r="L1069" s="25"/>
      <c r="M1069" s="25"/>
      <c r="N1069" s="26"/>
      <c r="O1069" s="25"/>
      <c r="P1069" s="9">
        <f>SUBTOTAL(3,P1068:P1068)</f>
        <v>1</v>
      </c>
      <c r="Q1069" s="4"/>
    </row>
    <row r="1070" spans="1:17" ht="12.75" outlineLevel="3">
      <c r="A1070" s="3"/>
      <c r="D1070" s="11">
        <f>SUBTOTAL(9,D1068:D1068)</f>
        <v>12</v>
      </c>
      <c r="F1070" s="23"/>
      <c r="G1070" s="24"/>
      <c r="H1070" s="33" t="s">
        <v>1333</v>
      </c>
      <c r="I1070" s="26"/>
      <c r="J1070" s="27"/>
      <c r="K1070" s="27"/>
      <c r="L1070" s="25"/>
      <c r="M1070" s="25"/>
      <c r="N1070" s="26"/>
      <c r="O1070" s="25"/>
      <c r="P1070" s="9"/>
      <c r="Q1070" s="4"/>
    </row>
    <row r="1071" spans="2:16" ht="12.75" outlineLevel="2">
      <c r="B1071" s="11">
        <v>10</v>
      </c>
      <c r="C1071" s="13">
        <v>11</v>
      </c>
      <c r="D1071" s="11">
        <f>+C1071+$Q$7</f>
        <v>12</v>
      </c>
      <c r="E1071" s="38">
        <v>10</v>
      </c>
      <c r="F1071" s="23">
        <v>4</v>
      </c>
      <c r="G1071" s="24">
        <v>280</v>
      </c>
      <c r="H1071" s="33" t="s">
        <v>1334</v>
      </c>
      <c r="I1071" s="26" t="s">
        <v>10</v>
      </c>
      <c r="J1071" s="27" t="s">
        <v>16</v>
      </c>
      <c r="K1071" s="27" t="s">
        <v>21</v>
      </c>
      <c r="L1071" s="25" t="s">
        <v>24</v>
      </c>
      <c r="M1071" s="25">
        <v>123</v>
      </c>
      <c r="N1071" s="26">
        <v>1977</v>
      </c>
      <c r="O1071" s="9" t="s">
        <v>433</v>
      </c>
      <c r="P1071" s="9" t="s">
        <v>158</v>
      </c>
    </row>
    <row r="1072" spans="6:16" ht="12.75" outlineLevel="1">
      <c r="F1072" s="23"/>
      <c r="G1072" s="24"/>
      <c r="H1072" s="33" t="s">
        <v>1335</v>
      </c>
      <c r="I1072" s="26"/>
      <c r="J1072" s="27"/>
      <c r="K1072" s="27"/>
      <c r="L1072" s="25"/>
      <c r="M1072" s="25"/>
      <c r="N1072" s="26"/>
      <c r="O1072" s="9"/>
      <c r="P1072" s="9">
        <f>SUBTOTAL(3,P1071:P1071)</f>
        <v>1</v>
      </c>
    </row>
    <row r="1073" spans="4:16" ht="12.75" outlineLevel="3">
      <c r="D1073" s="11">
        <f>SUBTOTAL(9,D1071:D1071)</f>
        <v>12</v>
      </c>
      <c r="F1073" s="23"/>
      <c r="G1073" s="24"/>
      <c r="H1073" s="33" t="s">
        <v>1336</v>
      </c>
      <c r="I1073" s="26"/>
      <c r="J1073" s="27"/>
      <c r="K1073" s="27"/>
      <c r="L1073" s="25"/>
      <c r="M1073" s="25"/>
      <c r="N1073" s="26"/>
      <c r="O1073" s="9"/>
      <c r="P1073" s="9"/>
    </row>
    <row r="1074" spans="2:16" ht="12.75" outlineLevel="2">
      <c r="B1074" s="11">
        <v>11</v>
      </c>
      <c r="C1074" s="13">
        <v>10</v>
      </c>
      <c r="D1074" s="11">
        <f>+C1074+$Q$7</f>
        <v>11</v>
      </c>
      <c r="E1074" s="38">
        <v>11</v>
      </c>
      <c r="F1074" s="23">
        <v>48</v>
      </c>
      <c r="G1074" s="24">
        <v>310</v>
      </c>
      <c r="H1074" s="33" t="s">
        <v>1337</v>
      </c>
      <c r="I1074" s="26" t="s">
        <v>10</v>
      </c>
      <c r="J1074" s="27" t="s">
        <v>16</v>
      </c>
      <c r="K1074" s="27" t="s">
        <v>21</v>
      </c>
      <c r="L1074" s="25" t="s">
        <v>1338</v>
      </c>
      <c r="M1074" s="25" t="s">
        <v>1339</v>
      </c>
      <c r="N1074" s="26">
        <v>1973</v>
      </c>
      <c r="O1074" s="61" t="s">
        <v>808</v>
      </c>
      <c r="P1074" s="9" t="s">
        <v>158</v>
      </c>
    </row>
    <row r="1075" spans="6:16" ht="12.75" outlineLevel="1">
      <c r="F1075" s="23"/>
      <c r="G1075" s="24"/>
      <c r="H1075" s="33" t="s">
        <v>1340</v>
      </c>
      <c r="I1075" s="26"/>
      <c r="J1075" s="27"/>
      <c r="K1075" s="27"/>
      <c r="L1075" s="25"/>
      <c r="M1075" s="25"/>
      <c r="N1075" s="26"/>
      <c r="O1075" s="61"/>
      <c r="P1075" s="9">
        <f>SUBTOTAL(3,P1074:P1074)</f>
        <v>1</v>
      </c>
    </row>
    <row r="1076" spans="4:16" ht="12.75" outlineLevel="3">
      <c r="D1076" s="11">
        <f>SUBTOTAL(9,D1074:D1074)</f>
        <v>11</v>
      </c>
      <c r="F1076" s="23"/>
      <c r="G1076" s="24"/>
      <c r="H1076" s="33" t="s">
        <v>1341</v>
      </c>
      <c r="I1076" s="26"/>
      <c r="J1076" s="27"/>
      <c r="K1076" s="27"/>
      <c r="L1076" s="25"/>
      <c r="M1076" s="25"/>
      <c r="N1076" s="26"/>
      <c r="O1076" s="61"/>
      <c r="P1076" s="9"/>
    </row>
    <row r="1077" spans="2:16" ht="12.75" outlineLevel="2">
      <c r="B1077" s="11">
        <v>11</v>
      </c>
      <c r="C1077" s="13">
        <v>10</v>
      </c>
      <c r="D1077" s="11">
        <f>+C1077+$Q$7</f>
        <v>11</v>
      </c>
      <c r="E1077" s="38">
        <v>11</v>
      </c>
      <c r="F1077" s="23">
        <v>64</v>
      </c>
      <c r="G1077" s="24">
        <v>305</v>
      </c>
      <c r="H1077" s="33" t="s">
        <v>1342</v>
      </c>
      <c r="I1077" s="26" t="s">
        <v>10</v>
      </c>
      <c r="J1077" s="27" t="s">
        <v>16</v>
      </c>
      <c r="K1077" s="26" t="s">
        <v>21</v>
      </c>
      <c r="L1077" s="25" t="s">
        <v>91</v>
      </c>
      <c r="M1077" s="25" t="s">
        <v>1343</v>
      </c>
      <c r="N1077" s="26">
        <v>1973</v>
      </c>
      <c r="O1077" s="9" t="s">
        <v>1344</v>
      </c>
      <c r="P1077" s="9" t="s">
        <v>256</v>
      </c>
    </row>
    <row r="1078" spans="6:16" ht="12.75" outlineLevel="1">
      <c r="F1078" s="23"/>
      <c r="G1078" s="24"/>
      <c r="H1078" s="33" t="s">
        <v>1345</v>
      </c>
      <c r="I1078" s="26"/>
      <c r="J1078" s="27"/>
      <c r="K1078" s="26"/>
      <c r="L1078" s="25"/>
      <c r="M1078" s="25"/>
      <c r="N1078" s="26"/>
      <c r="O1078" s="9"/>
      <c r="P1078" s="9">
        <f>SUBTOTAL(3,P1077:P1077)</f>
        <v>1</v>
      </c>
    </row>
    <row r="1079" spans="4:16" ht="12.75" outlineLevel="3">
      <c r="D1079" s="11">
        <f>SUBTOTAL(9,D1077:D1077)</f>
        <v>11</v>
      </c>
      <c r="F1079" s="23"/>
      <c r="G1079" s="24"/>
      <c r="H1079" s="33" t="s">
        <v>1346</v>
      </c>
      <c r="I1079" s="26"/>
      <c r="J1079" s="27"/>
      <c r="K1079" s="26"/>
      <c r="L1079" s="25"/>
      <c r="M1079" s="25"/>
      <c r="N1079" s="26"/>
      <c r="O1079" s="9"/>
      <c r="P1079" s="9"/>
    </row>
    <row r="1080" spans="1:17" ht="12.75" outlineLevel="2">
      <c r="A1080" s="3"/>
      <c r="B1080" s="11">
        <v>12</v>
      </c>
      <c r="C1080" s="13">
        <v>9</v>
      </c>
      <c r="D1080" s="11">
        <f>+C1080+$Q$7</f>
        <v>10</v>
      </c>
      <c r="E1080" s="38">
        <v>16</v>
      </c>
      <c r="F1080" s="23">
        <v>17</v>
      </c>
      <c r="G1080" s="24">
        <v>2888.4996799979635</v>
      </c>
      <c r="H1080" s="33" t="s">
        <v>1347</v>
      </c>
      <c r="I1080" s="26" t="s">
        <v>10</v>
      </c>
      <c r="J1080" s="27" t="s">
        <v>16</v>
      </c>
      <c r="K1080" s="27" t="s">
        <v>21</v>
      </c>
      <c r="L1080" s="25" t="s">
        <v>26</v>
      </c>
      <c r="M1080" s="25" t="s">
        <v>1348</v>
      </c>
      <c r="N1080" s="26">
        <v>1973</v>
      </c>
      <c r="O1080" s="25" t="s">
        <v>1003</v>
      </c>
      <c r="P1080" s="9" t="s">
        <v>72</v>
      </c>
      <c r="Q1080" s="4"/>
    </row>
    <row r="1081" spans="1:17" ht="12.75" outlineLevel="1">
      <c r="A1081" s="3"/>
      <c r="F1081" s="23"/>
      <c r="G1081" s="24"/>
      <c r="H1081" s="33" t="s">
        <v>1349</v>
      </c>
      <c r="I1081" s="26"/>
      <c r="J1081" s="27"/>
      <c r="K1081" s="27"/>
      <c r="L1081" s="25"/>
      <c r="M1081" s="25"/>
      <c r="N1081" s="26"/>
      <c r="O1081" s="25"/>
      <c r="P1081" s="9">
        <f>SUBTOTAL(3,P1080:P1080)</f>
        <v>1</v>
      </c>
      <c r="Q1081" s="4"/>
    </row>
    <row r="1082" spans="1:17" ht="12.75" outlineLevel="3">
      <c r="A1082" s="3"/>
      <c r="D1082" s="11">
        <f>SUBTOTAL(9,D1080:D1080)</f>
        <v>10</v>
      </c>
      <c r="F1082" s="23"/>
      <c r="G1082" s="24"/>
      <c r="H1082" s="33" t="s">
        <v>1350</v>
      </c>
      <c r="I1082" s="26"/>
      <c r="J1082" s="27"/>
      <c r="K1082" s="27"/>
      <c r="L1082" s="25"/>
      <c r="M1082" s="25"/>
      <c r="N1082" s="26"/>
      <c r="O1082" s="25"/>
      <c r="P1082" s="9"/>
      <c r="Q1082" s="4"/>
    </row>
    <row r="1083" spans="2:16" ht="12.75" outlineLevel="2">
      <c r="B1083" s="11">
        <v>12</v>
      </c>
      <c r="C1083" s="13">
        <v>9</v>
      </c>
      <c r="D1083" s="11">
        <f>+C1083+$Q$7</f>
        <v>10</v>
      </c>
      <c r="E1083" s="38">
        <v>19</v>
      </c>
      <c r="F1083" s="23">
        <v>51</v>
      </c>
      <c r="G1083" s="24">
        <v>767</v>
      </c>
      <c r="H1083" s="33" t="s">
        <v>1351</v>
      </c>
      <c r="I1083" s="26" t="s">
        <v>10</v>
      </c>
      <c r="J1083" s="27" t="s">
        <v>16</v>
      </c>
      <c r="K1083" s="27" t="s">
        <v>21</v>
      </c>
      <c r="L1083" s="25" t="s">
        <v>203</v>
      </c>
      <c r="M1083" s="25">
        <v>1300</v>
      </c>
      <c r="N1083" s="26">
        <v>1971</v>
      </c>
      <c r="O1083" s="25" t="s">
        <v>163</v>
      </c>
      <c r="P1083" s="9" t="s">
        <v>163</v>
      </c>
    </row>
    <row r="1084" spans="6:16" ht="12.75" outlineLevel="1">
      <c r="F1084" s="23"/>
      <c r="G1084" s="24"/>
      <c r="H1084" s="33" t="s">
        <v>1352</v>
      </c>
      <c r="I1084" s="26"/>
      <c r="J1084" s="27"/>
      <c r="K1084" s="27"/>
      <c r="L1084" s="25"/>
      <c r="M1084" s="25"/>
      <c r="N1084" s="26"/>
      <c r="O1084" s="25"/>
      <c r="P1084" s="9">
        <f>SUBTOTAL(3,P1083:P1083)</f>
        <v>1</v>
      </c>
    </row>
    <row r="1085" spans="4:16" ht="12.75" outlineLevel="3">
      <c r="D1085" s="11">
        <f>SUBTOTAL(9,D1083:D1083)</f>
        <v>10</v>
      </c>
      <c r="F1085" s="23"/>
      <c r="G1085" s="24"/>
      <c r="H1085" s="33" t="s">
        <v>1353</v>
      </c>
      <c r="I1085" s="26"/>
      <c r="J1085" s="27"/>
      <c r="K1085" s="27"/>
      <c r="L1085" s="25"/>
      <c r="M1085" s="25"/>
      <c r="N1085" s="26"/>
      <c r="O1085" s="25"/>
      <c r="P1085" s="9"/>
    </row>
    <row r="1086" spans="2:16" ht="12.75" outlineLevel="2">
      <c r="B1086" s="11">
        <v>12</v>
      </c>
      <c r="C1086" s="13">
        <v>9</v>
      </c>
      <c r="D1086" s="11">
        <f>+C1086+$Q$7</f>
        <v>10</v>
      </c>
      <c r="E1086" s="38">
        <v>12</v>
      </c>
      <c r="F1086" s="23">
        <v>81</v>
      </c>
      <c r="G1086" s="24">
        <v>310</v>
      </c>
      <c r="H1086" s="33" t="s">
        <v>1354</v>
      </c>
      <c r="I1086" s="26" t="s">
        <v>10</v>
      </c>
      <c r="J1086" s="27" t="s">
        <v>16</v>
      </c>
      <c r="K1086" s="26" t="s">
        <v>21</v>
      </c>
      <c r="L1086" s="25" t="s">
        <v>121</v>
      </c>
      <c r="M1086" s="25">
        <v>750</v>
      </c>
      <c r="N1086" s="26">
        <v>1978</v>
      </c>
      <c r="O1086" s="9" t="s">
        <v>130</v>
      </c>
      <c r="P1086" s="9" t="s">
        <v>256</v>
      </c>
    </row>
    <row r="1087" spans="6:16" ht="12.75" outlineLevel="1">
      <c r="F1087" s="23"/>
      <c r="G1087" s="24"/>
      <c r="H1087" s="33" t="s">
        <v>1355</v>
      </c>
      <c r="I1087" s="26"/>
      <c r="J1087" s="27"/>
      <c r="K1087" s="26"/>
      <c r="L1087" s="25"/>
      <c r="M1087" s="25"/>
      <c r="N1087" s="26"/>
      <c r="O1087" s="9"/>
      <c r="P1087" s="9">
        <f>SUBTOTAL(3,P1086:P1086)</f>
        <v>1</v>
      </c>
    </row>
    <row r="1088" spans="4:16" ht="12.75" outlineLevel="3">
      <c r="D1088" s="11">
        <f>SUBTOTAL(9,D1086:D1086)</f>
        <v>10</v>
      </c>
      <c r="F1088" s="23"/>
      <c r="G1088" s="24"/>
      <c r="H1088" s="33" t="s">
        <v>1356</v>
      </c>
      <c r="I1088" s="26"/>
      <c r="J1088" s="27"/>
      <c r="K1088" s="26"/>
      <c r="L1088" s="25"/>
      <c r="M1088" s="25"/>
      <c r="N1088" s="26"/>
      <c r="O1088" s="9"/>
      <c r="P1088" s="9"/>
    </row>
    <row r="1089" spans="2:16" ht="12.75" outlineLevel="2">
      <c r="B1089" s="11">
        <v>12</v>
      </c>
      <c r="C1089" s="13">
        <v>9</v>
      </c>
      <c r="D1089" s="11">
        <f>+C1089+$Q$7</f>
        <v>10</v>
      </c>
      <c r="E1089" s="38">
        <v>14</v>
      </c>
      <c r="F1089" s="31">
        <v>61</v>
      </c>
      <c r="G1089" s="32">
        <v>54.599998474121094</v>
      </c>
      <c r="H1089" s="33" t="s">
        <v>1357</v>
      </c>
      <c r="I1089" s="37" t="s">
        <v>10</v>
      </c>
      <c r="J1089" s="34" t="s">
        <v>16</v>
      </c>
      <c r="K1089" s="35" t="s">
        <v>21</v>
      </c>
      <c r="L1089" s="36" t="s">
        <v>872</v>
      </c>
      <c r="M1089" s="36" t="s">
        <v>1358</v>
      </c>
      <c r="N1089" s="37">
        <v>1973</v>
      </c>
      <c r="O1089" s="25" t="s">
        <v>214</v>
      </c>
      <c r="P1089" s="9" t="s">
        <v>255</v>
      </c>
    </row>
    <row r="1090" spans="6:16" ht="12.75" outlineLevel="1">
      <c r="F1090" s="31"/>
      <c r="G1090" s="32"/>
      <c r="H1090" s="33" t="s">
        <v>1359</v>
      </c>
      <c r="I1090" s="37"/>
      <c r="J1090" s="34"/>
      <c r="K1090" s="35"/>
      <c r="L1090" s="36"/>
      <c r="M1090" s="36"/>
      <c r="N1090" s="37"/>
      <c r="O1090" s="25"/>
      <c r="P1090" s="9">
        <f>SUBTOTAL(3,P1089:P1089)</f>
        <v>1</v>
      </c>
    </row>
    <row r="1091" spans="4:16" ht="12.75" outlineLevel="3">
      <c r="D1091" s="11">
        <f>SUBTOTAL(9,D1089:D1089)</f>
        <v>10</v>
      </c>
      <c r="F1091" s="31"/>
      <c r="G1091" s="32"/>
      <c r="H1091" s="33" t="s">
        <v>1360</v>
      </c>
      <c r="I1091" s="37"/>
      <c r="J1091" s="34"/>
      <c r="K1091" s="35"/>
      <c r="L1091" s="36"/>
      <c r="M1091" s="36"/>
      <c r="N1091" s="37"/>
      <c r="O1091" s="25"/>
      <c r="P1091" s="9"/>
    </row>
    <row r="1092" spans="2:16" ht="12.75" outlineLevel="2">
      <c r="B1092" s="11">
        <v>13</v>
      </c>
      <c r="C1092" s="13">
        <v>8</v>
      </c>
      <c r="D1092" s="11">
        <f>+C1092+$Q$7</f>
        <v>9</v>
      </c>
      <c r="E1092" s="38">
        <v>15</v>
      </c>
      <c r="F1092" s="31">
        <v>45</v>
      </c>
      <c r="G1092" s="32">
        <v>57.11000061035156</v>
      </c>
      <c r="H1092" s="33" t="s">
        <v>1361</v>
      </c>
      <c r="I1092" s="37" t="s">
        <v>10</v>
      </c>
      <c r="J1092" s="34" t="s">
        <v>16</v>
      </c>
      <c r="K1092" s="35" t="s">
        <v>21</v>
      </c>
      <c r="L1092" s="36" t="s">
        <v>154</v>
      </c>
      <c r="M1092" s="36" t="s">
        <v>1362</v>
      </c>
      <c r="N1092" s="37">
        <v>1975</v>
      </c>
      <c r="O1092" s="25" t="s">
        <v>15</v>
      </c>
      <c r="P1092" s="9" t="s">
        <v>255</v>
      </c>
    </row>
    <row r="1093" spans="6:16" ht="12.75" outlineLevel="1">
      <c r="F1093" s="31"/>
      <c r="G1093" s="32"/>
      <c r="H1093" s="33" t="s">
        <v>1363</v>
      </c>
      <c r="I1093" s="37"/>
      <c r="J1093" s="34"/>
      <c r="K1093" s="35"/>
      <c r="L1093" s="36"/>
      <c r="M1093" s="36"/>
      <c r="N1093" s="37"/>
      <c r="O1093" s="25"/>
      <c r="P1093" s="9">
        <f>SUBTOTAL(3,P1092:P1092)</f>
        <v>1</v>
      </c>
    </row>
    <row r="1094" spans="4:16" ht="12.75" outlineLevel="3">
      <c r="D1094" s="11">
        <f>SUBTOTAL(9,D1092:D1092)</f>
        <v>9</v>
      </c>
      <c r="F1094" s="31"/>
      <c r="G1094" s="32"/>
      <c r="H1094" s="33" t="s">
        <v>1364</v>
      </c>
      <c r="I1094" s="37"/>
      <c r="J1094" s="34"/>
      <c r="K1094" s="35"/>
      <c r="L1094" s="36"/>
      <c r="M1094" s="36"/>
      <c r="N1094" s="37"/>
      <c r="O1094" s="25"/>
      <c r="P1094" s="9"/>
    </row>
    <row r="1095" spans="2:16" ht="12.75" outlineLevel="2">
      <c r="B1095" s="11">
        <v>13</v>
      </c>
      <c r="C1095" s="13">
        <v>8</v>
      </c>
      <c r="D1095" s="11">
        <f>+C1095+$Q$7</f>
        <v>9</v>
      </c>
      <c r="E1095" s="38">
        <v>21</v>
      </c>
      <c r="F1095" s="23">
        <v>120</v>
      </c>
      <c r="G1095" s="24">
        <v>833</v>
      </c>
      <c r="H1095" s="33" t="s">
        <v>1365</v>
      </c>
      <c r="I1095" s="26" t="s">
        <v>10</v>
      </c>
      <c r="J1095" s="27" t="s">
        <v>16</v>
      </c>
      <c r="K1095" s="27" t="s">
        <v>21</v>
      </c>
      <c r="L1095" s="25" t="s">
        <v>179</v>
      </c>
      <c r="M1095" s="25" t="s">
        <v>1301</v>
      </c>
      <c r="N1095" s="26">
        <v>1981</v>
      </c>
      <c r="O1095" s="25" t="s">
        <v>127</v>
      </c>
      <c r="P1095" s="9" t="s">
        <v>163</v>
      </c>
    </row>
    <row r="1096" spans="6:16" ht="12.75" outlineLevel="1">
      <c r="F1096" s="23"/>
      <c r="G1096" s="24"/>
      <c r="H1096" s="33" t="s">
        <v>1366</v>
      </c>
      <c r="I1096" s="26"/>
      <c r="J1096" s="27"/>
      <c r="K1096" s="27"/>
      <c r="L1096" s="25"/>
      <c r="M1096" s="25"/>
      <c r="N1096" s="26"/>
      <c r="O1096" s="25"/>
      <c r="P1096" s="9">
        <f>SUBTOTAL(3,P1095:P1095)</f>
        <v>1</v>
      </c>
    </row>
    <row r="1097" spans="4:16" ht="12.75" outlineLevel="3">
      <c r="D1097" s="11">
        <f>SUBTOTAL(9,D1095:D1095)</f>
        <v>9</v>
      </c>
      <c r="F1097" s="23"/>
      <c r="G1097" s="24"/>
      <c r="H1097" s="33" t="s">
        <v>1367</v>
      </c>
      <c r="I1097" s="26"/>
      <c r="J1097" s="27"/>
      <c r="K1097" s="27"/>
      <c r="L1097" s="25"/>
      <c r="M1097" s="25"/>
      <c r="N1097" s="26"/>
      <c r="O1097" s="25"/>
      <c r="P1097" s="9"/>
    </row>
    <row r="1098" spans="2:16" ht="12.75" outlineLevel="2">
      <c r="B1098" s="11">
        <v>14</v>
      </c>
      <c r="C1098" s="13">
        <v>7</v>
      </c>
      <c r="D1098" s="11">
        <f>+C1098+$Q$7</f>
        <v>8</v>
      </c>
      <c r="E1098" s="38">
        <v>17</v>
      </c>
      <c r="F1098" s="31">
        <v>64</v>
      </c>
      <c r="G1098" s="32">
        <v>92.72999572753906</v>
      </c>
      <c r="H1098" s="33" t="s">
        <v>1368</v>
      </c>
      <c r="I1098" s="37" t="s">
        <v>10</v>
      </c>
      <c r="J1098" s="34" t="s">
        <v>16</v>
      </c>
      <c r="K1098" s="35" t="s">
        <v>21</v>
      </c>
      <c r="L1098" s="36" t="s">
        <v>152</v>
      </c>
      <c r="M1098" s="36" t="s">
        <v>1369</v>
      </c>
      <c r="N1098" s="37">
        <v>1971</v>
      </c>
      <c r="O1098" s="25" t="s">
        <v>15</v>
      </c>
      <c r="P1098" s="9" t="s">
        <v>255</v>
      </c>
    </row>
    <row r="1099" spans="6:16" ht="12.75" outlineLevel="1">
      <c r="F1099" s="31"/>
      <c r="G1099" s="32"/>
      <c r="H1099" s="33" t="s">
        <v>1370</v>
      </c>
      <c r="I1099" s="37"/>
      <c r="J1099" s="34"/>
      <c r="K1099" s="35"/>
      <c r="L1099" s="36"/>
      <c r="M1099" s="36"/>
      <c r="N1099" s="37"/>
      <c r="O1099" s="25"/>
      <c r="P1099" s="9">
        <f>SUBTOTAL(3,P1098:P1098)</f>
        <v>1</v>
      </c>
    </row>
    <row r="1100" spans="4:16" ht="12.75" outlineLevel="3">
      <c r="D1100" s="11">
        <f>SUBTOTAL(9,D1098:D1098)</f>
        <v>8</v>
      </c>
      <c r="F1100" s="31"/>
      <c r="G1100" s="32"/>
      <c r="H1100" s="33" t="s">
        <v>1371</v>
      </c>
      <c r="I1100" s="37"/>
      <c r="J1100" s="34"/>
      <c r="K1100" s="35"/>
      <c r="L1100" s="36"/>
      <c r="M1100" s="36"/>
      <c r="N1100" s="37"/>
      <c r="O1100" s="25"/>
      <c r="P1100" s="9"/>
    </row>
    <row r="1101" spans="2:16" ht="12.75" outlineLevel="2">
      <c r="B1101" s="11">
        <v>14</v>
      </c>
      <c r="C1101" s="13">
        <v>7</v>
      </c>
      <c r="D1101" s="11">
        <f>+C1101+$Q$7</f>
        <v>8</v>
      </c>
      <c r="E1101" s="38">
        <v>14</v>
      </c>
      <c r="F1101" s="31">
        <v>18</v>
      </c>
      <c r="G1101" s="32">
        <v>220</v>
      </c>
      <c r="H1101" s="33" t="s">
        <v>1372</v>
      </c>
      <c r="I1101" s="37" t="s">
        <v>10</v>
      </c>
      <c r="J1101" s="34" t="s">
        <v>16</v>
      </c>
      <c r="K1101" s="35" t="s">
        <v>21</v>
      </c>
      <c r="L1101" s="36" t="s">
        <v>896</v>
      </c>
      <c r="M1101" s="36" t="s">
        <v>1267</v>
      </c>
      <c r="N1101" s="37">
        <v>1973</v>
      </c>
      <c r="O1101" s="25" t="s">
        <v>119</v>
      </c>
      <c r="P1101" s="9" t="s">
        <v>330</v>
      </c>
    </row>
    <row r="1102" spans="6:16" ht="12.75" outlineLevel="1">
      <c r="F1102" s="31"/>
      <c r="G1102" s="32"/>
      <c r="H1102" s="33" t="s">
        <v>1373</v>
      </c>
      <c r="I1102" s="37"/>
      <c r="J1102" s="34"/>
      <c r="K1102" s="35"/>
      <c r="L1102" s="36"/>
      <c r="M1102" s="36"/>
      <c r="N1102" s="37"/>
      <c r="O1102" s="25"/>
      <c r="P1102" s="9">
        <f>SUBTOTAL(3,P1101:P1101)</f>
        <v>1</v>
      </c>
    </row>
    <row r="1103" spans="4:16" ht="12.75" outlineLevel="3">
      <c r="D1103" s="11">
        <f>SUBTOTAL(9,D1101:D1101)</f>
        <v>8</v>
      </c>
      <c r="F1103" s="31"/>
      <c r="G1103" s="32"/>
      <c r="H1103" s="33" t="s">
        <v>1374</v>
      </c>
      <c r="I1103" s="37"/>
      <c r="J1103" s="34"/>
      <c r="K1103" s="35"/>
      <c r="L1103" s="36"/>
      <c r="M1103" s="36"/>
      <c r="N1103" s="37"/>
      <c r="O1103" s="25"/>
      <c r="P1103" s="9"/>
    </row>
    <row r="1104" spans="1:17" ht="12.75" outlineLevel="2">
      <c r="A1104" s="3"/>
      <c r="B1104" s="11">
        <v>15</v>
      </c>
      <c r="C1104" s="13">
        <v>6</v>
      </c>
      <c r="D1104" s="11">
        <f>+C1104+$Q$7</f>
        <v>7</v>
      </c>
      <c r="E1104" s="38">
        <v>20</v>
      </c>
      <c r="F1104" s="23">
        <v>10</v>
      </c>
      <c r="G1104" s="24">
        <v>2662.198207988523</v>
      </c>
      <c r="H1104" s="33" t="s">
        <v>1375</v>
      </c>
      <c r="I1104" s="26" t="s">
        <v>10</v>
      </c>
      <c r="J1104" s="27" t="s">
        <v>16</v>
      </c>
      <c r="K1104" s="27" t="s">
        <v>21</v>
      </c>
      <c r="L1104" s="25" t="s">
        <v>1376</v>
      </c>
      <c r="M1104" s="25"/>
      <c r="N1104" s="26">
        <v>1982</v>
      </c>
      <c r="O1104" s="25" t="s">
        <v>127</v>
      </c>
      <c r="P1104" s="9" t="s">
        <v>72</v>
      </c>
      <c r="Q1104" s="4"/>
    </row>
    <row r="1105" spans="1:17" ht="12.75" outlineLevel="1">
      <c r="A1105" s="3"/>
      <c r="F1105" s="23"/>
      <c r="G1105" s="24"/>
      <c r="H1105" s="33" t="s">
        <v>1377</v>
      </c>
      <c r="I1105" s="26"/>
      <c r="J1105" s="27"/>
      <c r="K1105" s="27"/>
      <c r="L1105" s="25"/>
      <c r="M1105" s="25"/>
      <c r="N1105" s="26"/>
      <c r="O1105" s="25"/>
      <c r="P1105" s="9">
        <f>SUBTOTAL(3,P1104:P1104)</f>
        <v>1</v>
      </c>
      <c r="Q1105" s="4"/>
    </row>
    <row r="1106" spans="1:17" ht="12.75" outlineLevel="3">
      <c r="A1106" s="3"/>
      <c r="D1106" s="11">
        <f>SUBTOTAL(9,D1104:D1104)</f>
        <v>7</v>
      </c>
      <c r="F1106" s="23"/>
      <c r="G1106" s="24"/>
      <c r="H1106" s="33" t="s">
        <v>1378</v>
      </c>
      <c r="I1106" s="26"/>
      <c r="J1106" s="27"/>
      <c r="K1106" s="27"/>
      <c r="L1106" s="25"/>
      <c r="M1106" s="25"/>
      <c r="N1106" s="26"/>
      <c r="O1106" s="25"/>
      <c r="P1106" s="9"/>
      <c r="Q1106" s="4"/>
    </row>
    <row r="1107" spans="2:16" ht="12.75" outlineLevel="2">
      <c r="B1107" s="11">
        <v>15</v>
      </c>
      <c r="C1107" s="13">
        <v>6</v>
      </c>
      <c r="D1107" s="11">
        <f>+C1107+$Q$7</f>
        <v>7</v>
      </c>
      <c r="E1107" s="38">
        <v>15</v>
      </c>
      <c r="F1107" s="31">
        <v>29</v>
      </c>
      <c r="G1107" s="32">
        <v>222</v>
      </c>
      <c r="H1107" s="33" t="s">
        <v>1379</v>
      </c>
      <c r="I1107" s="37" t="s">
        <v>10</v>
      </c>
      <c r="J1107" s="34" t="s">
        <v>16</v>
      </c>
      <c r="K1107" s="35" t="s">
        <v>21</v>
      </c>
      <c r="L1107" s="36" t="s">
        <v>1380</v>
      </c>
      <c r="M1107" s="36" t="s">
        <v>1381</v>
      </c>
      <c r="N1107" s="37">
        <v>1978</v>
      </c>
      <c r="O1107" s="25" t="s">
        <v>119</v>
      </c>
      <c r="P1107" s="9" t="s">
        <v>330</v>
      </c>
    </row>
    <row r="1108" spans="6:16" ht="12.75" outlineLevel="1">
      <c r="F1108" s="31"/>
      <c r="G1108" s="32"/>
      <c r="H1108" s="33" t="s">
        <v>1382</v>
      </c>
      <c r="I1108" s="37"/>
      <c r="J1108" s="34"/>
      <c r="K1108" s="35"/>
      <c r="L1108" s="36"/>
      <c r="M1108" s="36"/>
      <c r="N1108" s="37"/>
      <c r="O1108" s="25"/>
      <c r="P1108" s="9">
        <f>SUBTOTAL(3,P1107:P1107)</f>
        <v>1</v>
      </c>
    </row>
    <row r="1109" spans="4:16" ht="12.75" outlineLevel="3">
      <c r="D1109" s="11">
        <f>SUBTOTAL(9,D1107:D1107)</f>
        <v>7</v>
      </c>
      <c r="F1109" s="31"/>
      <c r="G1109" s="32"/>
      <c r="H1109" s="33" t="s">
        <v>1383</v>
      </c>
      <c r="I1109" s="37"/>
      <c r="J1109" s="34"/>
      <c r="K1109" s="35"/>
      <c r="L1109" s="36"/>
      <c r="M1109" s="36"/>
      <c r="N1109" s="37"/>
      <c r="O1109" s="25"/>
      <c r="P1109" s="9"/>
    </row>
    <row r="1110" spans="2:16" ht="12.75" outlineLevel="2">
      <c r="B1110" s="11">
        <v>15</v>
      </c>
      <c r="C1110" s="13">
        <v>6</v>
      </c>
      <c r="D1110" s="11">
        <f>+C1110+$Q$7</f>
        <v>7</v>
      </c>
      <c r="E1110" s="38">
        <v>26</v>
      </c>
      <c r="F1110" s="23">
        <v>63</v>
      </c>
      <c r="G1110" s="24">
        <v>982</v>
      </c>
      <c r="H1110" s="33" t="s">
        <v>1384</v>
      </c>
      <c r="I1110" s="26" t="s">
        <v>10</v>
      </c>
      <c r="J1110" s="27" t="s">
        <v>16</v>
      </c>
      <c r="K1110" s="27" t="s">
        <v>21</v>
      </c>
      <c r="L1110" s="25" t="s">
        <v>1041</v>
      </c>
      <c r="M1110" s="25" t="s">
        <v>1385</v>
      </c>
      <c r="N1110" s="26">
        <v>1979</v>
      </c>
      <c r="O1110" s="25" t="s">
        <v>612</v>
      </c>
      <c r="P1110" s="9" t="s">
        <v>163</v>
      </c>
    </row>
    <row r="1111" spans="6:16" ht="12.75" outlineLevel="1">
      <c r="F1111" s="23"/>
      <c r="G1111" s="24"/>
      <c r="H1111" s="33" t="s">
        <v>1386</v>
      </c>
      <c r="I1111" s="26"/>
      <c r="J1111" s="27"/>
      <c r="K1111" s="27"/>
      <c r="L1111" s="25"/>
      <c r="M1111" s="25"/>
      <c r="N1111" s="26"/>
      <c r="O1111" s="25"/>
      <c r="P1111" s="9">
        <f>SUBTOTAL(3,P1110:P1110)</f>
        <v>1</v>
      </c>
    </row>
    <row r="1112" spans="4:16" ht="12.75" outlineLevel="3">
      <c r="D1112" s="11">
        <f>SUBTOTAL(9,D1110:D1110)</f>
        <v>7</v>
      </c>
      <c r="F1112" s="23"/>
      <c r="G1112" s="24"/>
      <c r="H1112" s="33" t="s">
        <v>1387</v>
      </c>
      <c r="I1112" s="26"/>
      <c r="J1112" s="27"/>
      <c r="K1112" s="27"/>
      <c r="L1112" s="25"/>
      <c r="M1112" s="25"/>
      <c r="N1112" s="26"/>
      <c r="O1112" s="25"/>
      <c r="P1112" s="9"/>
    </row>
    <row r="1113" spans="1:17" ht="12.75" outlineLevel="2">
      <c r="A1113" s="3"/>
      <c r="B1113" s="11">
        <v>16</v>
      </c>
      <c r="C1113" s="13">
        <v>5</v>
      </c>
      <c r="D1113" s="11">
        <f>+C1113+$Q$7</f>
        <v>6</v>
      </c>
      <c r="E1113" s="38">
        <v>21</v>
      </c>
      <c r="F1113" s="23">
        <v>9</v>
      </c>
      <c r="G1113" s="24">
        <v>2653.9991679946897</v>
      </c>
      <c r="H1113" s="33" t="s">
        <v>1388</v>
      </c>
      <c r="I1113" s="26" t="s">
        <v>10</v>
      </c>
      <c r="J1113" s="27" t="s">
        <v>16</v>
      </c>
      <c r="K1113" s="27" t="s">
        <v>21</v>
      </c>
      <c r="L1113" s="25" t="s">
        <v>1389</v>
      </c>
      <c r="M1113" s="25"/>
      <c r="N1113" s="26">
        <v>1978</v>
      </c>
      <c r="O1113" s="25" t="s">
        <v>127</v>
      </c>
      <c r="P1113" s="9" t="s">
        <v>72</v>
      </c>
      <c r="Q1113" s="4"/>
    </row>
    <row r="1114" spans="1:17" ht="12.75" outlineLevel="1">
      <c r="A1114" s="3"/>
      <c r="F1114" s="23"/>
      <c r="G1114" s="24"/>
      <c r="H1114" s="33" t="s">
        <v>1390</v>
      </c>
      <c r="I1114" s="26"/>
      <c r="J1114" s="27"/>
      <c r="K1114" s="27"/>
      <c r="L1114" s="25"/>
      <c r="M1114" s="25"/>
      <c r="N1114" s="26"/>
      <c r="O1114" s="25"/>
      <c r="P1114" s="9">
        <f>SUBTOTAL(3,P1113:P1113)</f>
        <v>1</v>
      </c>
      <c r="Q1114" s="4"/>
    </row>
    <row r="1115" spans="1:17" ht="12.75" outlineLevel="3">
      <c r="A1115" s="3"/>
      <c r="D1115" s="11">
        <f>SUBTOTAL(9,D1113:D1113)</f>
        <v>6</v>
      </c>
      <c r="F1115" s="23"/>
      <c r="G1115" s="24"/>
      <c r="H1115" s="33" t="s">
        <v>1391</v>
      </c>
      <c r="I1115" s="26"/>
      <c r="J1115" s="27"/>
      <c r="K1115" s="27"/>
      <c r="L1115" s="25"/>
      <c r="M1115" s="25"/>
      <c r="N1115" s="26"/>
      <c r="O1115" s="25"/>
      <c r="P1115" s="9"/>
      <c r="Q1115" s="4"/>
    </row>
    <row r="1116" spans="2:16" ht="12.75" outlineLevel="2">
      <c r="B1116" s="11">
        <v>16</v>
      </c>
      <c r="C1116" s="13">
        <v>5</v>
      </c>
      <c r="D1116" s="11">
        <f>+C1116+$Q$7</f>
        <v>6</v>
      </c>
      <c r="E1116" s="38">
        <v>16</v>
      </c>
      <c r="F1116" s="31">
        <v>63</v>
      </c>
      <c r="G1116" s="32">
        <v>225</v>
      </c>
      <c r="H1116" s="33" t="s">
        <v>1392</v>
      </c>
      <c r="I1116" s="37" t="s">
        <v>10</v>
      </c>
      <c r="J1116" s="34" t="s">
        <v>16</v>
      </c>
      <c r="K1116" s="35" t="s">
        <v>21</v>
      </c>
      <c r="L1116" s="36" t="s">
        <v>24</v>
      </c>
      <c r="M1116" s="36">
        <v>240</v>
      </c>
      <c r="N1116" s="37">
        <v>1980</v>
      </c>
      <c r="O1116" s="25" t="s">
        <v>119</v>
      </c>
      <c r="P1116" s="9" t="s">
        <v>330</v>
      </c>
    </row>
    <row r="1117" spans="6:16" ht="12.75" outlineLevel="1">
      <c r="F1117" s="31"/>
      <c r="G1117" s="32"/>
      <c r="H1117" s="33" t="s">
        <v>1393</v>
      </c>
      <c r="I1117" s="37"/>
      <c r="J1117" s="34"/>
      <c r="K1117" s="35"/>
      <c r="L1117" s="36"/>
      <c r="M1117" s="36"/>
      <c r="N1117" s="37"/>
      <c r="O1117" s="25"/>
      <c r="P1117" s="9">
        <f>SUBTOTAL(3,P1116:P1116)</f>
        <v>1</v>
      </c>
    </row>
    <row r="1118" spans="4:16" ht="12.75" outlineLevel="3">
      <c r="D1118" s="11">
        <f>SUBTOTAL(9,D1116:D1116)</f>
        <v>6</v>
      </c>
      <c r="F1118" s="31"/>
      <c r="G1118" s="32"/>
      <c r="H1118" s="33" t="s">
        <v>1394</v>
      </c>
      <c r="I1118" s="37"/>
      <c r="J1118" s="34"/>
      <c r="K1118" s="35"/>
      <c r="L1118" s="36"/>
      <c r="M1118" s="36"/>
      <c r="N1118" s="37"/>
      <c r="O1118" s="25"/>
      <c r="P1118" s="9"/>
    </row>
    <row r="1119" spans="2:16" ht="12.75" outlineLevel="2">
      <c r="B1119" s="11">
        <v>16</v>
      </c>
      <c r="C1119" s="13">
        <v>5</v>
      </c>
      <c r="D1119" s="11">
        <f>+C1119+$Q$7</f>
        <v>6</v>
      </c>
      <c r="E1119" s="38">
        <v>27</v>
      </c>
      <c r="F1119" s="23">
        <v>72</v>
      </c>
      <c r="G1119" s="24">
        <v>1870</v>
      </c>
      <c r="H1119" s="33" t="s">
        <v>1395</v>
      </c>
      <c r="I1119" s="26" t="s">
        <v>10</v>
      </c>
      <c r="J1119" s="27" t="s">
        <v>16</v>
      </c>
      <c r="K1119" s="27" t="s">
        <v>21</v>
      </c>
      <c r="L1119" s="25" t="s">
        <v>186</v>
      </c>
      <c r="M1119" s="25" t="s">
        <v>1396</v>
      </c>
      <c r="N1119" s="26">
        <v>1979</v>
      </c>
      <c r="O1119" s="9" t="s">
        <v>752</v>
      </c>
      <c r="P1119" s="9" t="s">
        <v>163</v>
      </c>
    </row>
    <row r="1120" spans="6:16" ht="12.75" outlineLevel="1">
      <c r="F1120" s="23"/>
      <c r="G1120" s="24"/>
      <c r="H1120" s="33" t="s">
        <v>1397</v>
      </c>
      <c r="I1120" s="26"/>
      <c r="J1120" s="27"/>
      <c r="K1120" s="27"/>
      <c r="L1120" s="25"/>
      <c r="M1120" s="25"/>
      <c r="N1120" s="26"/>
      <c r="O1120" s="9"/>
      <c r="P1120" s="9">
        <f>SUBTOTAL(3,P1119:P1119)</f>
        <v>1</v>
      </c>
    </row>
    <row r="1121" spans="4:16" ht="12.75" outlineLevel="3">
      <c r="D1121" s="11">
        <f>SUBTOTAL(9,D1119:D1119)</f>
        <v>6</v>
      </c>
      <c r="F1121" s="23"/>
      <c r="G1121" s="24"/>
      <c r="H1121" s="33" t="s">
        <v>1398</v>
      </c>
      <c r="I1121" s="26"/>
      <c r="J1121" s="27"/>
      <c r="K1121" s="27"/>
      <c r="L1121" s="25"/>
      <c r="M1121" s="25"/>
      <c r="N1121" s="26"/>
      <c r="O1121" s="9"/>
      <c r="P1121" s="9"/>
    </row>
    <row r="1122" spans="2:16" ht="12.75" outlineLevel="2">
      <c r="B1122" s="11">
        <v>17</v>
      </c>
      <c r="C1122" s="13">
        <v>4</v>
      </c>
      <c r="D1122" s="11">
        <f>+C1122+$Q$7</f>
        <v>5</v>
      </c>
      <c r="E1122" s="38">
        <v>20</v>
      </c>
      <c r="F1122" s="31">
        <v>72</v>
      </c>
      <c r="G1122" s="32">
        <v>108.77999877929688</v>
      </c>
      <c r="H1122" s="33" t="s">
        <v>1399</v>
      </c>
      <c r="I1122" s="37" t="s">
        <v>10</v>
      </c>
      <c r="J1122" s="34" t="s">
        <v>16</v>
      </c>
      <c r="K1122" s="35" t="s">
        <v>21</v>
      </c>
      <c r="L1122" s="36" t="s">
        <v>154</v>
      </c>
      <c r="M1122" s="36" t="s">
        <v>1400</v>
      </c>
      <c r="N1122" s="37">
        <v>1976</v>
      </c>
      <c r="O1122" s="36" t="s">
        <v>1401</v>
      </c>
      <c r="P1122" s="9" t="s">
        <v>255</v>
      </c>
    </row>
    <row r="1123" spans="6:16" ht="12.75" outlineLevel="1">
      <c r="F1123" s="31"/>
      <c r="G1123" s="32"/>
      <c r="H1123" s="33" t="s">
        <v>1402</v>
      </c>
      <c r="I1123" s="37"/>
      <c r="J1123" s="34"/>
      <c r="K1123" s="35"/>
      <c r="L1123" s="36"/>
      <c r="M1123" s="36"/>
      <c r="N1123" s="37"/>
      <c r="O1123" s="36"/>
      <c r="P1123" s="9">
        <f>SUBTOTAL(3,P1122:P1122)</f>
        <v>1</v>
      </c>
    </row>
    <row r="1124" spans="4:16" ht="12.75" outlineLevel="3">
      <c r="D1124" s="11">
        <f>SUBTOTAL(9,D1122:D1122)</f>
        <v>5</v>
      </c>
      <c r="F1124" s="31"/>
      <c r="G1124" s="32"/>
      <c r="H1124" s="33" t="s">
        <v>1403</v>
      </c>
      <c r="I1124" s="37"/>
      <c r="J1124" s="34"/>
      <c r="K1124" s="35"/>
      <c r="L1124" s="36"/>
      <c r="M1124" s="36"/>
      <c r="N1124" s="37"/>
      <c r="O1124" s="36"/>
      <c r="P1124" s="9"/>
    </row>
    <row r="1125" spans="2:16" ht="12.75" outlineLevel="2">
      <c r="B1125" s="11">
        <v>17</v>
      </c>
      <c r="C1125" s="13">
        <v>4</v>
      </c>
      <c r="D1125" s="11">
        <f>+C1125+$Q$7</f>
        <v>5</v>
      </c>
      <c r="E1125" s="38">
        <v>28</v>
      </c>
      <c r="F1125" s="23">
        <v>113</v>
      </c>
      <c r="G1125" s="24">
        <v>5578</v>
      </c>
      <c r="H1125" s="33" t="s">
        <v>1404</v>
      </c>
      <c r="I1125" s="26" t="s">
        <v>10</v>
      </c>
      <c r="J1125" s="27" t="s">
        <v>16</v>
      </c>
      <c r="K1125" s="27" t="s">
        <v>21</v>
      </c>
      <c r="L1125" s="25" t="s">
        <v>179</v>
      </c>
      <c r="M1125" s="25" t="s">
        <v>55</v>
      </c>
      <c r="N1125" s="26">
        <v>1971</v>
      </c>
      <c r="O1125" s="25" t="s">
        <v>314</v>
      </c>
      <c r="P1125" s="9" t="s">
        <v>163</v>
      </c>
    </row>
    <row r="1126" spans="6:16" ht="12.75" outlineLevel="1">
      <c r="F1126" s="23"/>
      <c r="G1126" s="24"/>
      <c r="H1126" s="33" t="s">
        <v>1405</v>
      </c>
      <c r="I1126" s="26"/>
      <c r="J1126" s="27"/>
      <c r="K1126" s="27"/>
      <c r="L1126" s="25"/>
      <c r="M1126" s="25"/>
      <c r="N1126" s="26"/>
      <c r="O1126" s="25"/>
      <c r="P1126" s="9">
        <f>SUBTOTAL(3,P1125:P1125)</f>
        <v>1</v>
      </c>
    </row>
    <row r="1127" spans="4:16" ht="12.75" outlineLevel="3">
      <c r="D1127" s="11">
        <f>SUBTOTAL(9,D1125:D1125)</f>
        <v>5</v>
      </c>
      <c r="F1127" s="23"/>
      <c r="G1127" s="24"/>
      <c r="H1127" s="33" t="s">
        <v>1406</v>
      </c>
      <c r="I1127" s="26"/>
      <c r="J1127" s="27"/>
      <c r="K1127" s="27"/>
      <c r="L1127" s="25"/>
      <c r="M1127" s="25"/>
      <c r="N1127" s="26"/>
      <c r="O1127" s="25"/>
      <c r="P1127" s="9"/>
    </row>
    <row r="1128" spans="2:16" ht="12.75" outlineLevel="2">
      <c r="B1128" s="11">
        <v>17</v>
      </c>
      <c r="C1128" s="13">
        <v>4</v>
      </c>
      <c r="D1128" s="11">
        <f>+C1128+$Q$7</f>
        <v>5</v>
      </c>
      <c r="E1128" s="38">
        <v>17</v>
      </c>
      <c r="F1128" s="31">
        <v>124</v>
      </c>
      <c r="G1128" s="32">
        <v>225</v>
      </c>
      <c r="H1128" s="33" t="s">
        <v>1407</v>
      </c>
      <c r="I1128" s="37" t="s">
        <v>10</v>
      </c>
      <c r="J1128" s="34" t="s">
        <v>16</v>
      </c>
      <c r="K1128" s="35" t="s">
        <v>21</v>
      </c>
      <c r="L1128" s="36" t="s">
        <v>896</v>
      </c>
      <c r="M1128" s="36">
        <v>1200</v>
      </c>
      <c r="N1128" s="37">
        <v>1974</v>
      </c>
      <c r="O1128" s="25" t="s">
        <v>119</v>
      </c>
      <c r="P1128" s="9" t="s">
        <v>330</v>
      </c>
    </row>
    <row r="1129" spans="6:16" ht="12.75" outlineLevel="1">
      <c r="F1129" s="31"/>
      <c r="G1129" s="32"/>
      <c r="H1129" s="33" t="s">
        <v>1408</v>
      </c>
      <c r="I1129" s="37"/>
      <c r="J1129" s="34"/>
      <c r="K1129" s="35"/>
      <c r="L1129" s="36"/>
      <c r="M1129" s="36"/>
      <c r="N1129" s="37"/>
      <c r="O1129" s="25"/>
      <c r="P1129" s="9">
        <f>SUBTOTAL(3,P1128:P1128)</f>
        <v>1</v>
      </c>
    </row>
    <row r="1130" spans="4:16" ht="12.75" outlineLevel="3">
      <c r="D1130" s="11">
        <f>SUBTOTAL(9,D1128:D1128)</f>
        <v>5</v>
      </c>
      <c r="F1130" s="31"/>
      <c r="G1130" s="32"/>
      <c r="H1130" s="33" t="s">
        <v>1409</v>
      </c>
      <c r="I1130" s="37"/>
      <c r="J1130" s="34"/>
      <c r="K1130" s="35"/>
      <c r="L1130" s="36"/>
      <c r="M1130" s="36"/>
      <c r="N1130" s="37"/>
      <c r="O1130" s="25"/>
      <c r="P1130" s="9"/>
    </row>
    <row r="1131" spans="2:16" ht="12.75" outlineLevel="2">
      <c r="B1131" s="11">
        <v>18</v>
      </c>
      <c r="C1131" s="13">
        <v>3</v>
      </c>
      <c r="D1131" s="11">
        <f>+C1131+$Q$7</f>
        <v>4</v>
      </c>
      <c r="E1131" s="38">
        <v>21</v>
      </c>
      <c r="F1131" s="31">
        <v>9</v>
      </c>
      <c r="G1131" s="32">
        <v>122.12999725341797</v>
      </c>
      <c r="H1131" s="33" t="s">
        <v>1410</v>
      </c>
      <c r="I1131" s="37" t="s">
        <v>10</v>
      </c>
      <c r="J1131" s="34" t="s">
        <v>16</v>
      </c>
      <c r="K1131" s="35" t="s">
        <v>21</v>
      </c>
      <c r="L1131" s="36" t="s">
        <v>41</v>
      </c>
      <c r="M1131" s="36" t="s">
        <v>1411</v>
      </c>
      <c r="N1131" s="37">
        <v>1972</v>
      </c>
      <c r="O1131" s="25" t="s">
        <v>15</v>
      </c>
      <c r="P1131" s="9" t="s">
        <v>255</v>
      </c>
    </row>
    <row r="1132" spans="6:16" ht="12.75" outlineLevel="1">
      <c r="F1132" s="31"/>
      <c r="G1132" s="32"/>
      <c r="H1132" s="33" t="s">
        <v>1412</v>
      </c>
      <c r="I1132" s="37"/>
      <c r="J1132" s="34"/>
      <c r="K1132" s="35"/>
      <c r="L1132" s="36"/>
      <c r="M1132" s="36"/>
      <c r="N1132" s="37"/>
      <c r="O1132" s="25"/>
      <c r="P1132" s="9">
        <f>SUBTOTAL(3,P1131:P1131)</f>
        <v>1</v>
      </c>
    </row>
    <row r="1133" spans="4:16" ht="12.75" outlineLevel="3">
      <c r="D1133" s="11">
        <f>SUBTOTAL(9,D1131:D1131)</f>
        <v>4</v>
      </c>
      <c r="F1133" s="31"/>
      <c r="G1133" s="32"/>
      <c r="H1133" s="33" t="s">
        <v>1413</v>
      </c>
      <c r="I1133" s="37"/>
      <c r="J1133" s="34"/>
      <c r="K1133" s="35"/>
      <c r="L1133" s="36"/>
      <c r="M1133" s="36"/>
      <c r="N1133" s="37"/>
      <c r="O1133" s="25"/>
      <c r="P1133" s="9"/>
    </row>
    <row r="1134" spans="2:16" ht="12.75" outlineLevel="2">
      <c r="B1134" s="11">
        <v>18</v>
      </c>
      <c r="C1134" s="13">
        <v>3</v>
      </c>
      <c r="D1134" s="11">
        <f>+C1134+$Q$7</f>
        <v>4</v>
      </c>
      <c r="E1134" s="38">
        <v>18</v>
      </c>
      <c r="F1134" s="31">
        <v>56</v>
      </c>
      <c r="G1134" s="32">
        <v>231</v>
      </c>
      <c r="H1134" s="33" t="s">
        <v>1414</v>
      </c>
      <c r="I1134" s="37" t="s">
        <v>10</v>
      </c>
      <c r="J1134" s="34" t="s">
        <v>16</v>
      </c>
      <c r="K1134" s="35" t="s">
        <v>21</v>
      </c>
      <c r="L1134" s="36" t="s">
        <v>1415</v>
      </c>
      <c r="M1134" s="36" t="s">
        <v>1416</v>
      </c>
      <c r="N1134" s="37">
        <v>1978</v>
      </c>
      <c r="O1134" s="61" t="s">
        <v>199</v>
      </c>
      <c r="P1134" s="9" t="s">
        <v>330</v>
      </c>
    </row>
    <row r="1135" spans="6:16" ht="12.75" outlineLevel="1">
      <c r="F1135" s="31"/>
      <c r="G1135" s="32"/>
      <c r="H1135" s="33" t="s">
        <v>1417</v>
      </c>
      <c r="I1135" s="37"/>
      <c r="J1135" s="34"/>
      <c r="K1135" s="35"/>
      <c r="L1135" s="36"/>
      <c r="M1135" s="36"/>
      <c r="N1135" s="37"/>
      <c r="O1135" s="61"/>
      <c r="P1135" s="9">
        <f>SUBTOTAL(3,P1134:P1134)</f>
        <v>1</v>
      </c>
    </row>
    <row r="1136" spans="4:16" ht="12.75" outlineLevel="3">
      <c r="D1136" s="11">
        <f>SUBTOTAL(9,D1134:D1134)</f>
        <v>4</v>
      </c>
      <c r="F1136" s="31"/>
      <c r="G1136" s="32"/>
      <c r="H1136" s="33" t="s">
        <v>1418</v>
      </c>
      <c r="I1136" s="37"/>
      <c r="J1136" s="34"/>
      <c r="K1136" s="35"/>
      <c r="L1136" s="36"/>
      <c r="M1136" s="36"/>
      <c r="N1136" s="37"/>
      <c r="O1136" s="61"/>
      <c r="P1136" s="9"/>
    </row>
    <row r="1137" spans="2:16" ht="12.75" outlineLevel="2">
      <c r="B1137" s="11">
        <v>19</v>
      </c>
      <c r="C1137" s="13">
        <v>2</v>
      </c>
      <c r="D1137" s="11">
        <f>+C1137+$Q$7</f>
        <v>3</v>
      </c>
      <c r="E1137" s="38">
        <v>22</v>
      </c>
      <c r="F1137" s="31">
        <v>67</v>
      </c>
      <c r="G1137" s="32">
        <v>122.74000549316406</v>
      </c>
      <c r="H1137" s="33" t="s">
        <v>1419</v>
      </c>
      <c r="I1137" s="37" t="s">
        <v>10</v>
      </c>
      <c r="J1137" s="34" t="s">
        <v>16</v>
      </c>
      <c r="K1137" s="35" t="s">
        <v>21</v>
      </c>
      <c r="L1137" s="36" t="s">
        <v>26</v>
      </c>
      <c r="M1137" s="36" t="s">
        <v>267</v>
      </c>
      <c r="N1137" s="37">
        <v>1980</v>
      </c>
      <c r="O1137" s="25" t="s">
        <v>15</v>
      </c>
      <c r="P1137" s="9" t="s">
        <v>255</v>
      </c>
    </row>
    <row r="1138" spans="6:16" ht="12.75" outlineLevel="1">
      <c r="F1138" s="31"/>
      <c r="G1138" s="32"/>
      <c r="H1138" s="33" t="s">
        <v>1420</v>
      </c>
      <c r="I1138" s="37"/>
      <c r="J1138" s="34"/>
      <c r="K1138" s="35"/>
      <c r="L1138" s="36"/>
      <c r="M1138" s="36"/>
      <c r="N1138" s="37"/>
      <c r="O1138" s="25"/>
      <c r="P1138" s="9">
        <f>SUBTOTAL(3,P1137:P1137)</f>
        <v>1</v>
      </c>
    </row>
    <row r="1139" spans="4:16" ht="12.75" outlineLevel="3">
      <c r="D1139" s="11">
        <f>SUBTOTAL(9,D1137:D1137)</f>
        <v>3</v>
      </c>
      <c r="F1139" s="31"/>
      <c r="G1139" s="32"/>
      <c r="H1139" s="33" t="s">
        <v>1421</v>
      </c>
      <c r="I1139" s="37"/>
      <c r="J1139" s="34"/>
      <c r="K1139" s="35"/>
      <c r="L1139" s="36"/>
      <c r="M1139" s="36"/>
      <c r="N1139" s="37"/>
      <c r="O1139" s="25"/>
      <c r="P1139" s="9"/>
    </row>
    <row r="1140" spans="2:16" ht="12.75" outlineLevel="2">
      <c r="B1140" s="11">
        <v>19</v>
      </c>
      <c r="C1140" s="13">
        <v>2</v>
      </c>
      <c r="D1140" s="11">
        <f>+C1140+$Q$7</f>
        <v>3</v>
      </c>
      <c r="E1140" s="38">
        <v>19</v>
      </c>
      <c r="F1140" s="31">
        <v>72</v>
      </c>
      <c r="G1140" s="32">
        <v>273</v>
      </c>
      <c r="H1140" s="33" t="s">
        <v>1422</v>
      </c>
      <c r="I1140" s="37" t="s">
        <v>10</v>
      </c>
      <c r="J1140" s="34" t="s">
        <v>16</v>
      </c>
      <c r="K1140" s="35" t="s">
        <v>21</v>
      </c>
      <c r="L1140" s="36" t="s">
        <v>154</v>
      </c>
      <c r="M1140" s="36" t="s">
        <v>1170</v>
      </c>
      <c r="N1140" s="37">
        <v>1976</v>
      </c>
      <c r="O1140" s="25" t="s">
        <v>119</v>
      </c>
      <c r="P1140" s="9" t="s">
        <v>330</v>
      </c>
    </row>
    <row r="1141" spans="6:16" ht="12.75" outlineLevel="1">
      <c r="F1141" s="31"/>
      <c r="G1141" s="32"/>
      <c r="H1141" s="33" t="s">
        <v>1423</v>
      </c>
      <c r="I1141" s="37"/>
      <c r="J1141" s="34"/>
      <c r="K1141" s="35"/>
      <c r="L1141" s="36"/>
      <c r="M1141" s="36"/>
      <c r="N1141" s="37"/>
      <c r="O1141" s="25"/>
      <c r="P1141" s="9">
        <f>SUBTOTAL(3,P1140:P1140)</f>
        <v>1</v>
      </c>
    </row>
    <row r="1142" spans="4:16" ht="12.75" outlineLevel="3">
      <c r="D1142" s="11">
        <f>SUBTOTAL(9,D1140:D1140)</f>
        <v>3</v>
      </c>
      <c r="F1142" s="31"/>
      <c r="G1142" s="32"/>
      <c r="H1142" s="33" t="s">
        <v>1424</v>
      </c>
      <c r="I1142" s="37"/>
      <c r="J1142" s="34"/>
      <c r="K1142" s="35"/>
      <c r="L1142" s="36"/>
      <c r="M1142" s="36"/>
      <c r="N1142" s="37"/>
      <c r="O1142" s="25"/>
      <c r="P1142" s="9"/>
    </row>
    <row r="1143" spans="2:16" ht="12.75" outlineLevel="2">
      <c r="B1143" s="11">
        <v>21</v>
      </c>
      <c r="C1143" s="13">
        <v>0</v>
      </c>
      <c r="D1143" s="11">
        <f>+C1143+$Q$7</f>
        <v>1</v>
      </c>
      <c r="E1143" s="38">
        <v>21</v>
      </c>
      <c r="F1143" s="31">
        <v>22</v>
      </c>
      <c r="G1143" s="32">
        <v>281</v>
      </c>
      <c r="H1143" s="33" t="s">
        <v>1425</v>
      </c>
      <c r="I1143" s="37" t="s">
        <v>10</v>
      </c>
      <c r="J1143" s="34" t="s">
        <v>16</v>
      </c>
      <c r="K1143" s="35" t="s">
        <v>21</v>
      </c>
      <c r="L1143" s="36" t="s">
        <v>1426</v>
      </c>
      <c r="M1143" s="36"/>
      <c r="N1143" s="37">
        <v>1971</v>
      </c>
      <c r="O1143" s="25" t="s">
        <v>119</v>
      </c>
      <c r="P1143" s="9" t="s">
        <v>330</v>
      </c>
    </row>
    <row r="1144" spans="6:16" ht="12.75" outlineLevel="1">
      <c r="F1144" s="31"/>
      <c r="G1144" s="32"/>
      <c r="H1144" s="33" t="s">
        <v>1427</v>
      </c>
      <c r="I1144" s="37"/>
      <c r="J1144" s="34"/>
      <c r="K1144" s="35"/>
      <c r="L1144" s="36"/>
      <c r="M1144" s="36"/>
      <c r="N1144" s="37"/>
      <c r="O1144" s="25"/>
      <c r="P1144" s="9">
        <f>SUBTOTAL(3,P1143:P1143)</f>
        <v>1</v>
      </c>
    </row>
    <row r="1145" spans="4:16" ht="12.75" outlineLevel="3">
      <c r="D1145" s="11">
        <f>SUBTOTAL(9,D1143:D1143)</f>
        <v>1</v>
      </c>
      <c r="F1145" s="31"/>
      <c r="G1145" s="32"/>
      <c r="H1145" s="33" t="s">
        <v>1428</v>
      </c>
      <c r="I1145" s="37"/>
      <c r="J1145" s="34"/>
      <c r="K1145" s="35"/>
      <c r="L1145" s="36"/>
      <c r="M1145" s="36"/>
      <c r="N1145" s="37"/>
      <c r="O1145" s="25"/>
      <c r="P1145" s="9"/>
    </row>
    <row r="1146" spans="2:16" ht="12.75" outlineLevel="2">
      <c r="B1146" s="11">
        <v>28</v>
      </c>
      <c r="C1146" s="13">
        <v>0</v>
      </c>
      <c r="D1146" s="11">
        <f>+C1146+$Q$7</f>
        <v>1</v>
      </c>
      <c r="E1146" s="38">
        <v>28</v>
      </c>
      <c r="F1146" s="31">
        <v>113</v>
      </c>
      <c r="G1146" s="32">
        <v>410</v>
      </c>
      <c r="H1146" s="33" t="s">
        <v>1429</v>
      </c>
      <c r="I1146" s="37" t="s">
        <v>10</v>
      </c>
      <c r="J1146" s="34" t="s">
        <v>16</v>
      </c>
      <c r="K1146" s="35" t="s">
        <v>21</v>
      </c>
      <c r="L1146" s="36" t="s">
        <v>24</v>
      </c>
      <c r="M1146" s="36" t="s">
        <v>55</v>
      </c>
      <c r="N1146" s="37">
        <v>1971</v>
      </c>
      <c r="O1146" s="25"/>
      <c r="P1146" s="9" t="s">
        <v>330</v>
      </c>
    </row>
    <row r="1147" spans="6:16" ht="12.75" outlineLevel="1">
      <c r="F1147" s="31"/>
      <c r="G1147" s="32"/>
      <c r="H1147" s="33" t="s">
        <v>1430</v>
      </c>
      <c r="I1147" s="37"/>
      <c r="J1147" s="34"/>
      <c r="K1147" s="35"/>
      <c r="L1147" s="36"/>
      <c r="M1147" s="36"/>
      <c r="N1147" s="37"/>
      <c r="O1147" s="25"/>
      <c r="P1147" s="9">
        <f>SUBTOTAL(3,P1146:P1146)</f>
        <v>1</v>
      </c>
    </row>
    <row r="1148" spans="4:16" ht="12.75" outlineLevel="3">
      <c r="D1148" s="11">
        <f>SUBTOTAL(9,D1146:D1146)</f>
        <v>1</v>
      </c>
      <c r="F1148" s="31"/>
      <c r="G1148" s="32"/>
      <c r="H1148" s="33" t="s">
        <v>1431</v>
      </c>
      <c r="I1148" s="37"/>
      <c r="J1148" s="34"/>
      <c r="K1148" s="35"/>
      <c r="L1148" s="36"/>
      <c r="M1148" s="36"/>
      <c r="N1148" s="37"/>
      <c r="O1148" s="25"/>
      <c r="P1148" s="9"/>
    </row>
    <row r="1149" spans="2:16" ht="12.75" outlineLevel="2">
      <c r="B1149" s="11">
        <v>24</v>
      </c>
      <c r="C1149" s="13">
        <v>0</v>
      </c>
      <c r="D1149" s="11">
        <f>+C1149+$Q$7</f>
        <v>1</v>
      </c>
      <c r="E1149" s="38">
        <v>24</v>
      </c>
      <c r="F1149" s="31">
        <v>3</v>
      </c>
      <c r="G1149" s="32">
        <v>317</v>
      </c>
      <c r="H1149" s="33" t="s">
        <v>1432</v>
      </c>
      <c r="I1149" s="37" t="s">
        <v>10</v>
      </c>
      <c r="J1149" s="34" t="s">
        <v>16</v>
      </c>
      <c r="K1149" s="35" t="s">
        <v>21</v>
      </c>
      <c r="L1149" s="36" t="s">
        <v>1103</v>
      </c>
      <c r="M1149" s="36">
        <v>304</v>
      </c>
      <c r="N1149" s="37">
        <v>1971</v>
      </c>
      <c r="O1149" s="25" t="s">
        <v>119</v>
      </c>
      <c r="P1149" s="9" t="s">
        <v>330</v>
      </c>
    </row>
    <row r="1150" spans="6:16" ht="12.75" outlineLevel="1">
      <c r="F1150" s="31"/>
      <c r="G1150" s="32"/>
      <c r="H1150" s="33" t="s">
        <v>1433</v>
      </c>
      <c r="I1150" s="37"/>
      <c r="J1150" s="34"/>
      <c r="K1150" s="35"/>
      <c r="L1150" s="36"/>
      <c r="M1150" s="36"/>
      <c r="N1150" s="37"/>
      <c r="O1150" s="25"/>
      <c r="P1150" s="9">
        <f>SUBTOTAL(3,P1149:P1149)</f>
        <v>1</v>
      </c>
    </row>
    <row r="1151" spans="4:16" ht="12.75" outlineLevel="3">
      <c r="D1151" s="11">
        <f>SUBTOTAL(9,D1149:D1149)</f>
        <v>1</v>
      </c>
      <c r="F1151" s="31"/>
      <c r="G1151" s="32"/>
      <c r="H1151" s="33" t="s">
        <v>1434</v>
      </c>
      <c r="I1151" s="37"/>
      <c r="J1151" s="34"/>
      <c r="K1151" s="35"/>
      <c r="L1151" s="36"/>
      <c r="M1151" s="36"/>
      <c r="N1151" s="37"/>
      <c r="O1151" s="25"/>
      <c r="P1151" s="9"/>
    </row>
    <row r="1152" spans="2:16" ht="12.75" outlineLevel="2">
      <c r="B1152" s="11">
        <v>43</v>
      </c>
      <c r="C1152" s="13">
        <v>0</v>
      </c>
      <c r="D1152" s="11">
        <f>+C1152+$Q$7</f>
        <v>1</v>
      </c>
      <c r="E1152" s="38">
        <v>44</v>
      </c>
      <c r="F1152" s="31">
        <v>43</v>
      </c>
      <c r="G1152" s="32">
        <v>833</v>
      </c>
      <c r="H1152" s="33" t="s">
        <v>1435</v>
      </c>
      <c r="I1152" s="37" t="s">
        <v>10</v>
      </c>
      <c r="J1152" s="34" t="s">
        <v>16</v>
      </c>
      <c r="K1152" s="35" t="s">
        <v>21</v>
      </c>
      <c r="L1152" s="36" t="s">
        <v>24</v>
      </c>
      <c r="M1152" s="36" t="s">
        <v>1053</v>
      </c>
      <c r="N1152" s="37">
        <v>1973</v>
      </c>
      <c r="O1152" s="25" t="s">
        <v>96</v>
      </c>
      <c r="P1152" s="9" t="s">
        <v>330</v>
      </c>
    </row>
    <row r="1153" spans="6:16" ht="12.75" outlineLevel="1">
      <c r="F1153" s="31"/>
      <c r="G1153" s="32"/>
      <c r="H1153" s="33" t="s">
        <v>1436</v>
      </c>
      <c r="I1153" s="37"/>
      <c r="J1153" s="34"/>
      <c r="K1153" s="35"/>
      <c r="L1153" s="36"/>
      <c r="M1153" s="36"/>
      <c r="N1153" s="37"/>
      <c r="O1153" s="25"/>
      <c r="P1153" s="9">
        <f>SUBTOTAL(3,P1152:P1152)</f>
        <v>1</v>
      </c>
    </row>
    <row r="1154" spans="4:16" ht="12.75" outlineLevel="3">
      <c r="D1154" s="11">
        <f>SUBTOTAL(9,D1152:D1152)</f>
        <v>1</v>
      </c>
      <c r="F1154" s="31"/>
      <c r="G1154" s="32"/>
      <c r="H1154" s="33" t="s">
        <v>1437</v>
      </c>
      <c r="I1154" s="37"/>
      <c r="J1154" s="34"/>
      <c r="K1154" s="35"/>
      <c r="L1154" s="36"/>
      <c r="M1154" s="36"/>
      <c r="N1154" s="37"/>
      <c r="O1154" s="25"/>
      <c r="P1154" s="9"/>
    </row>
    <row r="1155" spans="2:16" ht="12.75" outlineLevel="2">
      <c r="B1155" s="11" t="s">
        <v>159</v>
      </c>
      <c r="D1155" s="11">
        <f>+C1155+$Q$7</f>
        <v>1</v>
      </c>
      <c r="F1155" s="31">
        <v>147</v>
      </c>
      <c r="G1155" s="32" t="s">
        <v>318</v>
      </c>
      <c r="H1155" s="33" t="s">
        <v>1438</v>
      </c>
      <c r="I1155" s="37" t="s">
        <v>10</v>
      </c>
      <c r="J1155" s="34" t="s">
        <v>16</v>
      </c>
      <c r="K1155" s="35" t="s">
        <v>21</v>
      </c>
      <c r="L1155" s="36" t="s">
        <v>1439</v>
      </c>
      <c r="M1155" s="36" t="s">
        <v>1440</v>
      </c>
      <c r="N1155" s="37">
        <v>1975</v>
      </c>
      <c r="O1155" s="61" t="s">
        <v>1344</v>
      </c>
      <c r="P1155" s="9" t="s">
        <v>330</v>
      </c>
    </row>
    <row r="1156" spans="6:16" ht="12.75" outlineLevel="1">
      <c r="F1156" s="31"/>
      <c r="G1156" s="32"/>
      <c r="H1156" s="33" t="s">
        <v>1441</v>
      </c>
      <c r="I1156" s="37"/>
      <c r="J1156" s="34"/>
      <c r="K1156" s="35"/>
      <c r="L1156" s="36"/>
      <c r="M1156" s="36"/>
      <c r="N1156" s="37"/>
      <c r="O1156" s="61"/>
      <c r="P1156" s="9">
        <f>SUBTOTAL(3,P1155:P1155)</f>
        <v>1</v>
      </c>
    </row>
    <row r="1157" spans="4:16" ht="12.75" outlineLevel="3">
      <c r="D1157" s="11">
        <f>SUBTOTAL(9,D1155:D1155)</f>
        <v>1</v>
      </c>
      <c r="F1157" s="31"/>
      <c r="G1157" s="32"/>
      <c r="H1157" s="33" t="s">
        <v>1442</v>
      </c>
      <c r="I1157" s="37"/>
      <c r="J1157" s="34"/>
      <c r="K1157" s="35"/>
      <c r="L1157" s="36"/>
      <c r="M1157" s="36"/>
      <c r="N1157" s="37"/>
      <c r="O1157" s="61"/>
      <c r="P1157" s="9"/>
    </row>
    <row r="1158" spans="2:16" ht="12.75" outlineLevel="2">
      <c r="B1158" s="11">
        <v>34</v>
      </c>
      <c r="C1158" s="13">
        <v>0</v>
      </c>
      <c r="D1158" s="11">
        <f>+C1158+$Q$7</f>
        <v>1</v>
      </c>
      <c r="E1158" s="38">
        <v>34</v>
      </c>
      <c r="F1158" s="31">
        <v>129</v>
      </c>
      <c r="G1158" s="32">
        <v>486</v>
      </c>
      <c r="H1158" s="33" t="s">
        <v>1443</v>
      </c>
      <c r="I1158" s="37" t="s">
        <v>10</v>
      </c>
      <c r="J1158" s="34" t="s">
        <v>16</v>
      </c>
      <c r="K1158" s="35" t="s">
        <v>21</v>
      </c>
      <c r="L1158" s="36" t="s">
        <v>1444</v>
      </c>
      <c r="M1158" s="36">
        <v>96</v>
      </c>
      <c r="N1158" s="37">
        <v>1973</v>
      </c>
      <c r="O1158" s="25" t="s">
        <v>1445</v>
      </c>
      <c r="P1158" s="9" t="s">
        <v>330</v>
      </c>
    </row>
    <row r="1159" spans="6:16" ht="12.75" outlineLevel="1">
      <c r="F1159" s="31"/>
      <c r="G1159" s="32"/>
      <c r="H1159" s="33" t="s">
        <v>1446</v>
      </c>
      <c r="I1159" s="37"/>
      <c r="J1159" s="34"/>
      <c r="K1159" s="35"/>
      <c r="L1159" s="36"/>
      <c r="M1159" s="36"/>
      <c r="N1159" s="37"/>
      <c r="O1159" s="25"/>
      <c r="P1159" s="9">
        <f>SUBTOTAL(3,P1158:P1158)</f>
        <v>1</v>
      </c>
    </row>
    <row r="1160" spans="4:16" ht="12.75" outlineLevel="3">
      <c r="D1160" s="11">
        <f>SUBTOTAL(9,D1158:D1158)</f>
        <v>1</v>
      </c>
      <c r="F1160" s="31"/>
      <c r="G1160" s="32"/>
      <c r="H1160" s="33" t="s">
        <v>1447</v>
      </c>
      <c r="I1160" s="37"/>
      <c r="J1160" s="34"/>
      <c r="K1160" s="35"/>
      <c r="L1160" s="36"/>
      <c r="M1160" s="36"/>
      <c r="N1160" s="37"/>
      <c r="O1160" s="25"/>
      <c r="P1160" s="9"/>
    </row>
    <row r="1161" spans="2:16" ht="12.75" outlineLevel="2">
      <c r="B1161" s="11">
        <v>41</v>
      </c>
      <c r="C1161" s="13">
        <v>0</v>
      </c>
      <c r="D1161" s="11">
        <f>+C1161+$Q$7</f>
        <v>1</v>
      </c>
      <c r="E1161" s="38">
        <v>42</v>
      </c>
      <c r="F1161" s="31">
        <v>39</v>
      </c>
      <c r="G1161" s="32">
        <v>720</v>
      </c>
      <c r="H1161" s="33" t="s">
        <v>1448</v>
      </c>
      <c r="I1161" s="37" t="s">
        <v>10</v>
      </c>
      <c r="J1161" s="34" t="s">
        <v>16</v>
      </c>
      <c r="K1161" s="35" t="s">
        <v>21</v>
      </c>
      <c r="L1161" s="36" t="s">
        <v>154</v>
      </c>
      <c r="M1161" s="36" t="s">
        <v>1449</v>
      </c>
      <c r="N1161" s="37">
        <v>1979</v>
      </c>
      <c r="O1161" s="25" t="s">
        <v>382</v>
      </c>
      <c r="P1161" s="9" t="s">
        <v>330</v>
      </c>
    </row>
    <row r="1162" spans="6:16" ht="12.75" outlineLevel="1">
      <c r="F1162" s="31"/>
      <c r="G1162" s="32"/>
      <c r="H1162" s="33" t="s">
        <v>1450</v>
      </c>
      <c r="I1162" s="37"/>
      <c r="J1162" s="34"/>
      <c r="K1162" s="35"/>
      <c r="L1162" s="36"/>
      <c r="M1162" s="36"/>
      <c r="N1162" s="37"/>
      <c r="O1162" s="25"/>
      <c r="P1162" s="9">
        <f>SUBTOTAL(3,P1161:P1161)</f>
        <v>1</v>
      </c>
    </row>
    <row r="1163" spans="4:16" ht="12.75" outlineLevel="3">
      <c r="D1163" s="11">
        <f>SUBTOTAL(9,D1161:D1161)</f>
        <v>1</v>
      </c>
      <c r="F1163" s="31"/>
      <c r="G1163" s="32"/>
      <c r="H1163" s="33" t="s">
        <v>1451</v>
      </c>
      <c r="I1163" s="37"/>
      <c r="J1163" s="34"/>
      <c r="K1163" s="35"/>
      <c r="L1163" s="36"/>
      <c r="M1163" s="36"/>
      <c r="N1163" s="37"/>
      <c r="O1163" s="25"/>
      <c r="P1163" s="9"/>
    </row>
    <row r="1164" spans="2:16" ht="12.75" outlineLevel="2">
      <c r="B1164" s="11">
        <v>30</v>
      </c>
      <c r="C1164" s="13">
        <v>0</v>
      </c>
      <c r="D1164" s="11">
        <f>+C1164+$Q$7</f>
        <v>1</v>
      </c>
      <c r="E1164" s="38">
        <v>29</v>
      </c>
      <c r="F1164" s="31">
        <v>71</v>
      </c>
      <c r="G1164" s="32">
        <v>414</v>
      </c>
      <c r="H1164" s="33" t="s">
        <v>1452</v>
      </c>
      <c r="I1164" s="37" t="s">
        <v>10</v>
      </c>
      <c r="J1164" s="34" t="s">
        <v>16</v>
      </c>
      <c r="K1164" s="35" t="s">
        <v>21</v>
      </c>
      <c r="L1164" s="36" t="s">
        <v>24</v>
      </c>
      <c r="M1164" s="36" t="s">
        <v>1258</v>
      </c>
      <c r="N1164" s="37">
        <v>1980</v>
      </c>
      <c r="O1164" s="25" t="s">
        <v>382</v>
      </c>
      <c r="P1164" s="9" t="s">
        <v>330</v>
      </c>
    </row>
    <row r="1165" spans="6:16" ht="12.75" outlineLevel="1">
      <c r="F1165" s="31"/>
      <c r="G1165" s="32"/>
      <c r="H1165" s="33" t="s">
        <v>1453</v>
      </c>
      <c r="I1165" s="37"/>
      <c r="J1165" s="34"/>
      <c r="K1165" s="35"/>
      <c r="L1165" s="36"/>
      <c r="M1165" s="36"/>
      <c r="N1165" s="37"/>
      <c r="O1165" s="25"/>
      <c r="P1165" s="9">
        <f>SUBTOTAL(3,P1164:P1164)</f>
        <v>1</v>
      </c>
    </row>
    <row r="1166" spans="4:16" ht="12.75" outlineLevel="3">
      <c r="D1166" s="11">
        <f>SUBTOTAL(9,D1164:D1164)</f>
        <v>1</v>
      </c>
      <c r="F1166" s="31"/>
      <c r="G1166" s="32"/>
      <c r="H1166" s="33" t="s">
        <v>1454</v>
      </c>
      <c r="I1166" s="37"/>
      <c r="J1166" s="34"/>
      <c r="K1166" s="35"/>
      <c r="L1166" s="36"/>
      <c r="M1166" s="36"/>
      <c r="N1166" s="37"/>
      <c r="O1166" s="25"/>
      <c r="P1166" s="9"/>
    </row>
    <row r="1167" spans="2:16" ht="12.75" outlineLevel="2">
      <c r="B1167" s="11">
        <v>46</v>
      </c>
      <c r="C1167" s="13">
        <v>0</v>
      </c>
      <c r="D1167" s="11">
        <f>+C1167+$Q$7</f>
        <v>1</v>
      </c>
      <c r="E1167" s="38">
        <v>48</v>
      </c>
      <c r="F1167" s="31">
        <v>149</v>
      </c>
      <c r="G1167" s="32">
        <v>1593</v>
      </c>
      <c r="H1167" s="33" t="s">
        <v>1455</v>
      </c>
      <c r="I1167" s="37" t="s">
        <v>10</v>
      </c>
      <c r="J1167" s="34" t="s">
        <v>16</v>
      </c>
      <c r="K1167" s="35" t="s">
        <v>21</v>
      </c>
      <c r="L1167" s="36" t="s">
        <v>896</v>
      </c>
      <c r="M1167" s="36">
        <v>1200</v>
      </c>
      <c r="N1167" s="37">
        <v>1972</v>
      </c>
      <c r="O1167" s="25" t="s">
        <v>382</v>
      </c>
      <c r="P1167" s="9" t="s">
        <v>330</v>
      </c>
    </row>
    <row r="1168" spans="6:16" ht="12.75" outlineLevel="1">
      <c r="F1168" s="31"/>
      <c r="G1168" s="32"/>
      <c r="H1168" s="33" t="s">
        <v>1456</v>
      </c>
      <c r="I1168" s="37"/>
      <c r="J1168" s="34"/>
      <c r="K1168" s="35"/>
      <c r="L1168" s="36"/>
      <c r="M1168" s="36"/>
      <c r="N1168" s="37"/>
      <c r="O1168" s="25"/>
      <c r="P1168" s="9">
        <f>SUBTOTAL(3,P1167:P1167)</f>
        <v>1</v>
      </c>
    </row>
    <row r="1169" spans="4:16" ht="12.75" outlineLevel="3">
      <c r="D1169" s="11">
        <f>SUBTOTAL(9,D1167:D1167)</f>
        <v>1</v>
      </c>
      <c r="F1169" s="31"/>
      <c r="G1169" s="32"/>
      <c r="H1169" s="33" t="s">
        <v>1457</v>
      </c>
      <c r="I1169" s="37"/>
      <c r="J1169" s="34"/>
      <c r="K1169" s="35"/>
      <c r="L1169" s="36"/>
      <c r="M1169" s="36"/>
      <c r="N1169" s="37"/>
      <c r="O1169" s="25"/>
      <c r="P1169" s="9"/>
    </row>
    <row r="1170" spans="2:16" ht="12.75" outlineLevel="2">
      <c r="B1170" s="11">
        <v>38</v>
      </c>
      <c r="C1170" s="13">
        <v>0</v>
      </c>
      <c r="D1170" s="11">
        <f>+C1170+$Q$7</f>
        <v>1</v>
      </c>
      <c r="E1170" s="38">
        <v>39</v>
      </c>
      <c r="F1170" s="31">
        <v>125</v>
      </c>
      <c r="G1170" s="32">
        <v>600</v>
      </c>
      <c r="H1170" s="33" t="s">
        <v>1458</v>
      </c>
      <c r="I1170" s="37" t="s">
        <v>10</v>
      </c>
      <c r="J1170" s="34" t="s">
        <v>16</v>
      </c>
      <c r="K1170" s="35" t="s">
        <v>21</v>
      </c>
      <c r="L1170" s="36" t="s">
        <v>154</v>
      </c>
      <c r="M1170" s="36" t="s">
        <v>1170</v>
      </c>
      <c r="N1170" s="37">
        <v>1978</v>
      </c>
      <c r="O1170" s="25" t="s">
        <v>382</v>
      </c>
      <c r="P1170" s="9" t="s">
        <v>330</v>
      </c>
    </row>
    <row r="1171" spans="6:16" ht="12.75" outlineLevel="1">
      <c r="F1171" s="31"/>
      <c r="G1171" s="32"/>
      <c r="H1171" s="33" t="s">
        <v>1459</v>
      </c>
      <c r="I1171" s="37"/>
      <c r="J1171" s="34"/>
      <c r="K1171" s="35"/>
      <c r="L1171" s="36"/>
      <c r="M1171" s="36"/>
      <c r="N1171" s="37"/>
      <c r="O1171" s="25"/>
      <c r="P1171" s="9">
        <f>SUBTOTAL(3,P1170:P1170)</f>
        <v>1</v>
      </c>
    </row>
    <row r="1172" spans="4:16" ht="12.75" outlineLevel="3">
      <c r="D1172" s="11">
        <f>SUBTOTAL(9,D1170:D1170)</f>
        <v>1</v>
      </c>
      <c r="F1172" s="31"/>
      <c r="G1172" s="32"/>
      <c r="H1172" s="33" t="s">
        <v>1460</v>
      </c>
      <c r="I1172" s="37"/>
      <c r="J1172" s="34"/>
      <c r="K1172" s="35"/>
      <c r="L1172" s="36"/>
      <c r="M1172" s="36"/>
      <c r="N1172" s="37"/>
      <c r="O1172" s="25"/>
      <c r="P1172" s="9"/>
    </row>
    <row r="1173" spans="2:16" ht="12.75" outlineLevel="2">
      <c r="B1173" s="11">
        <v>36</v>
      </c>
      <c r="C1173" s="13">
        <v>0</v>
      </c>
      <c r="D1173" s="11">
        <f>+C1173+$Q$7</f>
        <v>1</v>
      </c>
      <c r="E1173" s="38">
        <v>36</v>
      </c>
      <c r="F1173" s="31">
        <v>35</v>
      </c>
      <c r="G1173" s="32">
        <v>540</v>
      </c>
      <c r="H1173" s="33" t="s">
        <v>1461</v>
      </c>
      <c r="I1173" s="37" t="s">
        <v>10</v>
      </c>
      <c r="J1173" s="34" t="s">
        <v>16</v>
      </c>
      <c r="K1173" s="35" t="s">
        <v>21</v>
      </c>
      <c r="L1173" s="36" t="s">
        <v>896</v>
      </c>
      <c r="M1173" s="36" t="s">
        <v>1267</v>
      </c>
      <c r="N1173" s="37">
        <v>1976</v>
      </c>
      <c r="O1173" s="25" t="s">
        <v>382</v>
      </c>
      <c r="P1173" s="9" t="s">
        <v>330</v>
      </c>
    </row>
    <row r="1174" spans="6:16" ht="12.75" outlineLevel="1">
      <c r="F1174" s="31"/>
      <c r="G1174" s="32"/>
      <c r="H1174" s="33" t="s">
        <v>1462</v>
      </c>
      <c r="I1174" s="37"/>
      <c r="J1174" s="34"/>
      <c r="K1174" s="35"/>
      <c r="L1174" s="36"/>
      <c r="M1174" s="36"/>
      <c r="N1174" s="37"/>
      <c r="O1174" s="25"/>
      <c r="P1174" s="9">
        <f>SUBTOTAL(3,P1173:P1173)</f>
        <v>1</v>
      </c>
    </row>
    <row r="1175" spans="4:16" ht="12.75" outlineLevel="3">
      <c r="D1175" s="11">
        <f>SUBTOTAL(9,D1173:D1173)</f>
        <v>1</v>
      </c>
      <c r="F1175" s="31"/>
      <c r="G1175" s="32"/>
      <c r="H1175" s="33" t="s">
        <v>1463</v>
      </c>
      <c r="I1175" s="37"/>
      <c r="J1175" s="34"/>
      <c r="K1175" s="35"/>
      <c r="L1175" s="36"/>
      <c r="M1175" s="36"/>
      <c r="N1175" s="37"/>
      <c r="O1175" s="25"/>
      <c r="P1175" s="9"/>
    </row>
    <row r="1176" spans="2:16" ht="12.75" outlineLevel="2">
      <c r="B1176" s="11">
        <v>42</v>
      </c>
      <c r="C1176" s="13">
        <v>0</v>
      </c>
      <c r="D1176" s="11">
        <f>+C1176+$Q$7</f>
        <v>1</v>
      </c>
      <c r="E1176" s="38">
        <v>43</v>
      </c>
      <c r="F1176" s="31">
        <v>86</v>
      </c>
      <c r="G1176" s="32">
        <v>809</v>
      </c>
      <c r="H1176" s="33" t="s">
        <v>1464</v>
      </c>
      <c r="I1176" s="37" t="s">
        <v>10</v>
      </c>
      <c r="J1176" s="34" t="s">
        <v>16</v>
      </c>
      <c r="K1176" s="35" t="s">
        <v>21</v>
      </c>
      <c r="L1176" s="36" t="s">
        <v>24</v>
      </c>
      <c r="M1176" s="36" t="s">
        <v>157</v>
      </c>
      <c r="N1176" s="37">
        <v>1982</v>
      </c>
      <c r="O1176" s="25" t="s">
        <v>382</v>
      </c>
      <c r="P1176" s="9" t="s">
        <v>330</v>
      </c>
    </row>
    <row r="1177" spans="6:16" ht="12.75" outlineLevel="1">
      <c r="F1177" s="31"/>
      <c r="G1177" s="32"/>
      <c r="H1177" s="33" t="s">
        <v>1465</v>
      </c>
      <c r="I1177" s="37"/>
      <c r="J1177" s="34"/>
      <c r="K1177" s="35"/>
      <c r="L1177" s="36"/>
      <c r="M1177" s="36"/>
      <c r="N1177" s="37"/>
      <c r="O1177" s="25"/>
      <c r="P1177" s="9">
        <f>SUBTOTAL(3,P1176:P1176)</f>
        <v>1</v>
      </c>
    </row>
    <row r="1178" spans="4:16" ht="12.75" outlineLevel="3">
      <c r="D1178" s="11">
        <f>SUBTOTAL(9,D1176:D1176)</f>
        <v>1</v>
      </c>
      <c r="F1178" s="31"/>
      <c r="G1178" s="32"/>
      <c r="H1178" s="33" t="s">
        <v>1466</v>
      </c>
      <c r="I1178" s="37"/>
      <c r="J1178" s="34"/>
      <c r="K1178" s="35"/>
      <c r="L1178" s="36"/>
      <c r="M1178" s="36"/>
      <c r="N1178" s="37"/>
      <c r="O1178" s="25"/>
      <c r="P1178" s="9"/>
    </row>
    <row r="1179" spans="2:16" ht="12.75" outlineLevel="2">
      <c r="B1179" s="11" t="s">
        <v>159</v>
      </c>
      <c r="D1179" s="11">
        <f>+C1179+$Q$7</f>
        <v>1</v>
      </c>
      <c r="F1179" s="31">
        <v>136</v>
      </c>
      <c r="G1179" s="32" t="s">
        <v>318</v>
      </c>
      <c r="H1179" s="33" t="s">
        <v>548</v>
      </c>
      <c r="I1179" s="37" t="s">
        <v>10</v>
      </c>
      <c r="J1179" s="34" t="s">
        <v>16</v>
      </c>
      <c r="K1179" s="35" t="s">
        <v>21</v>
      </c>
      <c r="L1179" s="36" t="s">
        <v>24</v>
      </c>
      <c r="M1179" s="36" t="s">
        <v>42</v>
      </c>
      <c r="N1179" s="37">
        <v>1974</v>
      </c>
      <c r="O1179" s="25" t="s">
        <v>1467</v>
      </c>
      <c r="P1179" s="9" t="s">
        <v>330</v>
      </c>
    </row>
    <row r="1180" spans="6:16" ht="12.75" outlineLevel="1">
      <c r="F1180" s="31"/>
      <c r="G1180" s="32"/>
      <c r="H1180" s="33" t="s">
        <v>549</v>
      </c>
      <c r="I1180" s="37"/>
      <c r="J1180" s="34"/>
      <c r="K1180" s="35"/>
      <c r="L1180" s="36"/>
      <c r="M1180" s="36"/>
      <c r="N1180" s="37"/>
      <c r="O1180" s="25"/>
      <c r="P1180" s="9">
        <f>SUBTOTAL(3,P1179:P1179)</f>
        <v>1</v>
      </c>
    </row>
    <row r="1181" spans="4:16" ht="12.75" outlineLevel="3">
      <c r="D1181" s="11">
        <f>SUBTOTAL(9,D1179:D1179)</f>
        <v>1</v>
      </c>
      <c r="F1181" s="31"/>
      <c r="G1181" s="32"/>
      <c r="H1181" s="33" t="s">
        <v>550</v>
      </c>
      <c r="I1181" s="37"/>
      <c r="J1181" s="34"/>
      <c r="K1181" s="35"/>
      <c r="L1181" s="36"/>
      <c r="M1181" s="36"/>
      <c r="N1181" s="37"/>
      <c r="O1181" s="25"/>
      <c r="P1181" s="9"/>
    </row>
    <row r="1182" spans="2:16" ht="12.75" outlineLevel="2">
      <c r="B1182" s="11">
        <v>32</v>
      </c>
      <c r="C1182" s="13">
        <v>0</v>
      </c>
      <c r="D1182" s="11">
        <f>+C1182+$Q$7</f>
        <v>1</v>
      </c>
      <c r="E1182" s="38">
        <v>32</v>
      </c>
      <c r="F1182" s="31">
        <v>117</v>
      </c>
      <c r="G1182" s="32">
        <v>456</v>
      </c>
      <c r="H1182" s="33" t="s">
        <v>1468</v>
      </c>
      <c r="I1182" s="37" t="s">
        <v>10</v>
      </c>
      <c r="J1182" s="34" t="s">
        <v>16</v>
      </c>
      <c r="K1182" s="35" t="s">
        <v>21</v>
      </c>
      <c r="L1182" s="36" t="s">
        <v>154</v>
      </c>
      <c r="M1182" s="36" t="s">
        <v>1170</v>
      </c>
      <c r="N1182" s="37">
        <v>1976</v>
      </c>
      <c r="O1182" s="25" t="s">
        <v>382</v>
      </c>
      <c r="P1182" s="9" t="s">
        <v>330</v>
      </c>
    </row>
    <row r="1183" spans="6:16" ht="12.75" outlineLevel="1">
      <c r="F1183" s="31"/>
      <c r="G1183" s="32"/>
      <c r="H1183" s="33" t="s">
        <v>1469</v>
      </c>
      <c r="I1183" s="37"/>
      <c r="J1183" s="34"/>
      <c r="K1183" s="35"/>
      <c r="L1183" s="36"/>
      <c r="M1183" s="36"/>
      <c r="N1183" s="37"/>
      <c r="O1183" s="25"/>
      <c r="P1183" s="9">
        <f>SUBTOTAL(3,P1182:P1182)</f>
        <v>1</v>
      </c>
    </row>
    <row r="1184" spans="4:16" ht="12.75" outlineLevel="3">
      <c r="D1184" s="11">
        <f>SUBTOTAL(9,D1182:D1182)</f>
        <v>1</v>
      </c>
      <c r="F1184" s="31"/>
      <c r="G1184" s="32"/>
      <c r="H1184" s="33" t="s">
        <v>1470</v>
      </c>
      <c r="I1184" s="37"/>
      <c r="J1184" s="34"/>
      <c r="K1184" s="35"/>
      <c r="L1184" s="36"/>
      <c r="M1184" s="36"/>
      <c r="N1184" s="37"/>
      <c r="O1184" s="25"/>
      <c r="P1184" s="9"/>
    </row>
    <row r="1185" spans="2:16" ht="12.75" outlineLevel="2">
      <c r="B1185" s="11">
        <v>35</v>
      </c>
      <c r="C1185" s="13">
        <v>0</v>
      </c>
      <c r="D1185" s="11">
        <f>+C1185+$Q$7</f>
        <v>1</v>
      </c>
      <c r="E1185" s="38">
        <v>35</v>
      </c>
      <c r="F1185" s="31">
        <v>37</v>
      </c>
      <c r="G1185" s="32">
        <v>499</v>
      </c>
      <c r="H1185" s="33" t="s">
        <v>1471</v>
      </c>
      <c r="I1185" s="37" t="s">
        <v>10</v>
      </c>
      <c r="J1185" s="34" t="s">
        <v>16</v>
      </c>
      <c r="K1185" s="35" t="s">
        <v>21</v>
      </c>
      <c r="L1185" s="36" t="s">
        <v>1472</v>
      </c>
      <c r="M1185" s="36" t="s">
        <v>1473</v>
      </c>
      <c r="N1185" s="37">
        <v>1974</v>
      </c>
      <c r="O1185" s="25" t="s">
        <v>96</v>
      </c>
      <c r="P1185" s="9" t="s">
        <v>330</v>
      </c>
    </row>
    <row r="1186" spans="6:16" ht="12.75" outlineLevel="1">
      <c r="F1186" s="31"/>
      <c r="G1186" s="32"/>
      <c r="H1186" s="33" t="s">
        <v>1474</v>
      </c>
      <c r="I1186" s="37"/>
      <c r="J1186" s="34"/>
      <c r="K1186" s="35"/>
      <c r="L1186" s="36"/>
      <c r="M1186" s="36"/>
      <c r="N1186" s="37"/>
      <c r="O1186" s="25"/>
      <c r="P1186" s="9">
        <f>SUBTOTAL(3,P1185:P1185)</f>
        <v>1</v>
      </c>
    </row>
    <row r="1187" spans="4:16" ht="12.75" outlineLevel="3">
      <c r="D1187" s="11">
        <f>SUBTOTAL(9,D1185:D1185)</f>
        <v>1</v>
      </c>
      <c r="F1187" s="31"/>
      <c r="G1187" s="32"/>
      <c r="H1187" s="33" t="s">
        <v>1475</v>
      </c>
      <c r="I1187" s="37"/>
      <c r="J1187" s="34"/>
      <c r="K1187" s="35"/>
      <c r="L1187" s="36"/>
      <c r="M1187" s="36"/>
      <c r="N1187" s="37"/>
      <c r="O1187" s="25"/>
      <c r="P1187" s="9"/>
    </row>
    <row r="1188" spans="2:16" ht="12.75" outlineLevel="2">
      <c r="B1188" s="11">
        <v>37</v>
      </c>
      <c r="C1188" s="13">
        <v>0</v>
      </c>
      <c r="D1188" s="11">
        <f>+C1188+$Q$7</f>
        <v>1</v>
      </c>
      <c r="E1188" s="38">
        <v>38</v>
      </c>
      <c r="F1188" s="31">
        <v>4</v>
      </c>
      <c r="G1188" s="32">
        <v>551</v>
      </c>
      <c r="H1188" s="33" t="s">
        <v>1476</v>
      </c>
      <c r="I1188" s="37" t="s">
        <v>10</v>
      </c>
      <c r="J1188" s="34" t="s">
        <v>16</v>
      </c>
      <c r="K1188" s="35" t="s">
        <v>21</v>
      </c>
      <c r="L1188" s="36" t="s">
        <v>136</v>
      </c>
      <c r="M1188" s="36" t="s">
        <v>1477</v>
      </c>
      <c r="N1188" s="37">
        <v>1979</v>
      </c>
      <c r="O1188" s="25" t="s">
        <v>1478</v>
      </c>
      <c r="P1188" s="9" t="s">
        <v>330</v>
      </c>
    </row>
    <row r="1189" spans="6:16" ht="12.75" outlineLevel="1">
      <c r="F1189" s="31"/>
      <c r="G1189" s="32"/>
      <c r="H1189" s="33" t="s">
        <v>1479</v>
      </c>
      <c r="I1189" s="37"/>
      <c r="J1189" s="34"/>
      <c r="K1189" s="35"/>
      <c r="L1189" s="36"/>
      <c r="M1189" s="36"/>
      <c r="N1189" s="37"/>
      <c r="O1189" s="25"/>
      <c r="P1189" s="9">
        <f>SUBTOTAL(3,P1188:P1188)</f>
        <v>1</v>
      </c>
    </row>
    <row r="1190" spans="4:16" ht="12.75" outlineLevel="3">
      <c r="D1190" s="11">
        <f>SUBTOTAL(9,D1188:D1188)</f>
        <v>1</v>
      </c>
      <c r="F1190" s="31"/>
      <c r="G1190" s="32"/>
      <c r="H1190" s="33" t="s">
        <v>1480</v>
      </c>
      <c r="I1190" s="37"/>
      <c r="J1190" s="34"/>
      <c r="K1190" s="35"/>
      <c r="L1190" s="36"/>
      <c r="M1190" s="36"/>
      <c r="N1190" s="37"/>
      <c r="O1190" s="25"/>
      <c r="P1190" s="9"/>
    </row>
    <row r="1191" spans="2:16" ht="12.75" outlineLevel="2">
      <c r="B1191" s="11" t="s">
        <v>159</v>
      </c>
      <c r="D1191" s="11">
        <f>+C1191+$Q$7</f>
        <v>1</v>
      </c>
      <c r="F1191" s="31">
        <v>153</v>
      </c>
      <c r="G1191" s="32" t="s">
        <v>318</v>
      </c>
      <c r="H1191" s="33" t="s">
        <v>1481</v>
      </c>
      <c r="I1191" s="37" t="s">
        <v>10</v>
      </c>
      <c r="J1191" s="34" t="s">
        <v>16</v>
      </c>
      <c r="K1191" s="35" t="s">
        <v>21</v>
      </c>
      <c r="L1191" s="36" t="s">
        <v>154</v>
      </c>
      <c r="M1191" s="36" t="s">
        <v>1170</v>
      </c>
      <c r="N1191" s="37">
        <v>1972</v>
      </c>
      <c r="O1191" s="25" t="s">
        <v>1084</v>
      </c>
      <c r="P1191" s="9" t="s">
        <v>330</v>
      </c>
    </row>
    <row r="1192" spans="6:16" ht="12.75" outlineLevel="1">
      <c r="F1192" s="31"/>
      <c r="G1192" s="32"/>
      <c r="H1192" s="33" t="s">
        <v>1482</v>
      </c>
      <c r="I1192" s="37"/>
      <c r="J1192" s="34"/>
      <c r="K1192" s="35"/>
      <c r="L1192" s="36"/>
      <c r="M1192" s="36"/>
      <c r="N1192" s="37"/>
      <c r="O1192" s="25"/>
      <c r="P1192" s="9">
        <f>SUBTOTAL(3,P1191:P1191)</f>
        <v>1</v>
      </c>
    </row>
    <row r="1193" spans="4:16" ht="12.75" outlineLevel="3">
      <c r="D1193" s="11">
        <f>SUBTOTAL(9,D1191:D1191)</f>
        <v>1</v>
      </c>
      <c r="F1193" s="31"/>
      <c r="G1193" s="32"/>
      <c r="H1193" s="33" t="s">
        <v>1483</v>
      </c>
      <c r="I1193" s="37"/>
      <c r="J1193" s="34"/>
      <c r="K1193" s="35"/>
      <c r="L1193" s="36"/>
      <c r="M1193" s="36"/>
      <c r="N1193" s="37"/>
      <c r="O1193" s="25"/>
      <c r="P1193" s="9"/>
    </row>
    <row r="1194" spans="2:16" ht="12.75" outlineLevel="2">
      <c r="B1194" s="11">
        <v>44</v>
      </c>
      <c r="C1194" s="13">
        <v>0</v>
      </c>
      <c r="D1194" s="11">
        <f>+C1194+$Q$7</f>
        <v>1</v>
      </c>
      <c r="E1194" s="38">
        <v>46</v>
      </c>
      <c r="F1194" s="31">
        <v>60</v>
      </c>
      <c r="G1194" s="32">
        <v>972</v>
      </c>
      <c r="H1194" s="33" t="s">
        <v>1484</v>
      </c>
      <c r="I1194" s="37" t="s">
        <v>10</v>
      </c>
      <c r="J1194" s="34" t="s">
        <v>16</v>
      </c>
      <c r="K1194" s="35" t="s">
        <v>21</v>
      </c>
      <c r="L1194" s="36" t="s">
        <v>154</v>
      </c>
      <c r="M1194" s="36" t="s">
        <v>1485</v>
      </c>
      <c r="N1194" s="37">
        <v>1971</v>
      </c>
      <c r="O1194" s="25" t="s">
        <v>382</v>
      </c>
      <c r="P1194" s="9" t="s">
        <v>330</v>
      </c>
    </row>
    <row r="1195" spans="6:16" ht="12.75" outlineLevel="1">
      <c r="F1195" s="31"/>
      <c r="G1195" s="32"/>
      <c r="H1195" s="33" t="s">
        <v>1486</v>
      </c>
      <c r="I1195" s="37"/>
      <c r="J1195" s="34"/>
      <c r="K1195" s="35"/>
      <c r="L1195" s="36"/>
      <c r="M1195" s="36"/>
      <c r="N1195" s="37"/>
      <c r="O1195" s="25"/>
      <c r="P1195" s="9">
        <f>SUBTOTAL(3,P1194:P1194)</f>
        <v>1</v>
      </c>
    </row>
    <row r="1196" spans="4:16" ht="12.75" outlineLevel="3">
      <c r="D1196" s="11">
        <f>SUBTOTAL(9,D1194:D1194)</f>
        <v>1</v>
      </c>
      <c r="F1196" s="31"/>
      <c r="G1196" s="32"/>
      <c r="H1196" s="33" t="s">
        <v>1487</v>
      </c>
      <c r="I1196" s="37"/>
      <c r="J1196" s="34"/>
      <c r="K1196" s="35"/>
      <c r="L1196" s="36"/>
      <c r="M1196" s="36"/>
      <c r="N1196" s="37"/>
      <c r="O1196" s="25"/>
      <c r="P1196" s="9"/>
    </row>
    <row r="1197" spans="2:16" ht="12.75" outlineLevel="2">
      <c r="B1197" s="11">
        <v>22</v>
      </c>
      <c r="C1197" s="13">
        <v>0</v>
      </c>
      <c r="D1197" s="11">
        <f>+C1197+$Q$7</f>
        <v>1</v>
      </c>
      <c r="E1197" s="38">
        <v>22</v>
      </c>
      <c r="F1197" s="31">
        <v>49</v>
      </c>
      <c r="G1197" s="32">
        <v>294</v>
      </c>
      <c r="H1197" s="33" t="s">
        <v>1488</v>
      </c>
      <c r="I1197" s="37" t="s">
        <v>10</v>
      </c>
      <c r="J1197" s="34" t="s">
        <v>16</v>
      </c>
      <c r="K1197" s="35" t="s">
        <v>21</v>
      </c>
      <c r="L1197" s="36" t="s">
        <v>26</v>
      </c>
      <c r="M1197" s="36" t="s">
        <v>1489</v>
      </c>
      <c r="N1197" s="37">
        <v>1980</v>
      </c>
      <c r="O1197" s="25" t="s">
        <v>591</v>
      </c>
      <c r="P1197" s="9" t="s">
        <v>330</v>
      </c>
    </row>
    <row r="1198" spans="6:16" ht="12.75" outlineLevel="1">
      <c r="F1198" s="31"/>
      <c r="G1198" s="32"/>
      <c r="H1198" s="33" t="s">
        <v>1490</v>
      </c>
      <c r="I1198" s="37"/>
      <c r="J1198" s="34"/>
      <c r="K1198" s="35"/>
      <c r="L1198" s="36"/>
      <c r="M1198" s="36"/>
      <c r="N1198" s="37"/>
      <c r="O1198" s="25"/>
      <c r="P1198" s="9">
        <f>SUBTOTAL(3,P1197:P1197)</f>
        <v>1</v>
      </c>
    </row>
    <row r="1199" spans="4:16" ht="12.75" outlineLevel="3">
      <c r="D1199" s="11">
        <f>SUBTOTAL(9,D1197:D1197)</f>
        <v>1</v>
      </c>
      <c r="F1199" s="31"/>
      <c r="G1199" s="32"/>
      <c r="H1199" s="33" t="s">
        <v>1491</v>
      </c>
      <c r="I1199" s="37"/>
      <c r="J1199" s="34"/>
      <c r="K1199" s="35"/>
      <c r="L1199" s="36"/>
      <c r="M1199" s="36"/>
      <c r="N1199" s="37"/>
      <c r="O1199" s="25"/>
      <c r="P1199" s="9"/>
    </row>
    <row r="1200" spans="2:16" ht="12.75" outlineLevel="2">
      <c r="B1200" s="11">
        <v>25</v>
      </c>
      <c r="C1200" s="13">
        <v>0</v>
      </c>
      <c r="D1200" s="11">
        <f>+C1200+$Q$7</f>
        <v>1</v>
      </c>
      <c r="E1200" s="38">
        <v>25</v>
      </c>
      <c r="F1200" s="31">
        <v>62</v>
      </c>
      <c r="G1200" s="32">
        <v>346</v>
      </c>
      <c r="H1200" s="33" t="s">
        <v>1492</v>
      </c>
      <c r="I1200" s="37" t="s">
        <v>10</v>
      </c>
      <c r="J1200" s="34" t="s">
        <v>16</v>
      </c>
      <c r="K1200" s="35" t="s">
        <v>21</v>
      </c>
      <c r="L1200" s="36" t="s">
        <v>1103</v>
      </c>
      <c r="M1200" s="36">
        <v>604</v>
      </c>
      <c r="N1200" s="37">
        <v>1980</v>
      </c>
      <c r="O1200" s="25" t="s">
        <v>382</v>
      </c>
      <c r="P1200" s="9" t="s">
        <v>330</v>
      </c>
    </row>
    <row r="1201" spans="6:16" ht="12.75" outlineLevel="1">
      <c r="F1201" s="31"/>
      <c r="G1201" s="32"/>
      <c r="H1201" s="33" t="s">
        <v>1493</v>
      </c>
      <c r="I1201" s="37"/>
      <c r="J1201" s="34"/>
      <c r="K1201" s="35"/>
      <c r="L1201" s="36"/>
      <c r="M1201" s="36"/>
      <c r="N1201" s="37"/>
      <c r="O1201" s="25"/>
      <c r="P1201" s="9">
        <f>SUBTOTAL(3,P1200:P1200)</f>
        <v>1</v>
      </c>
    </row>
    <row r="1202" spans="4:16" ht="12.75" outlineLevel="3">
      <c r="D1202" s="11">
        <f>SUBTOTAL(9,D1200:D1200)</f>
        <v>1</v>
      </c>
      <c r="F1202" s="31"/>
      <c r="G1202" s="32"/>
      <c r="H1202" s="33" t="s">
        <v>1494</v>
      </c>
      <c r="I1202" s="37"/>
      <c r="J1202" s="34"/>
      <c r="K1202" s="35"/>
      <c r="L1202" s="36"/>
      <c r="M1202" s="36"/>
      <c r="N1202" s="37"/>
      <c r="O1202" s="25"/>
      <c r="P1202" s="9"/>
    </row>
    <row r="1203" spans="2:16" ht="12.75" outlineLevel="2">
      <c r="B1203" s="11">
        <v>39</v>
      </c>
      <c r="C1203" s="13">
        <v>0</v>
      </c>
      <c r="D1203" s="11">
        <f>+C1203+$Q$7</f>
        <v>1</v>
      </c>
      <c r="E1203" s="38">
        <v>40</v>
      </c>
      <c r="F1203" s="31">
        <v>38</v>
      </c>
      <c r="G1203" s="32">
        <v>647</v>
      </c>
      <c r="H1203" s="33" t="s">
        <v>1495</v>
      </c>
      <c r="I1203" s="37" t="s">
        <v>10</v>
      </c>
      <c r="J1203" s="34" t="s">
        <v>16</v>
      </c>
      <c r="K1203" s="35" t="s">
        <v>21</v>
      </c>
      <c r="L1203" s="36" t="s">
        <v>24</v>
      </c>
      <c r="M1203" s="36" t="s">
        <v>1496</v>
      </c>
      <c r="N1203" s="37">
        <v>1976</v>
      </c>
      <c r="O1203" s="25" t="s">
        <v>382</v>
      </c>
      <c r="P1203" s="9" t="s">
        <v>330</v>
      </c>
    </row>
    <row r="1204" spans="6:16" ht="12.75" outlineLevel="1">
      <c r="F1204" s="31"/>
      <c r="G1204" s="32"/>
      <c r="H1204" s="33" t="s">
        <v>1497</v>
      </c>
      <c r="I1204" s="37"/>
      <c r="J1204" s="34"/>
      <c r="K1204" s="35"/>
      <c r="L1204" s="36"/>
      <c r="M1204" s="36"/>
      <c r="N1204" s="37"/>
      <c r="O1204" s="25"/>
      <c r="P1204" s="9">
        <f>SUBTOTAL(3,P1203:P1203)</f>
        <v>1</v>
      </c>
    </row>
    <row r="1205" spans="4:16" ht="12.75" outlineLevel="3">
      <c r="D1205" s="11">
        <f>SUBTOTAL(9,D1203:D1203)</f>
        <v>1</v>
      </c>
      <c r="F1205" s="31"/>
      <c r="G1205" s="32"/>
      <c r="H1205" s="33" t="s">
        <v>1498</v>
      </c>
      <c r="I1205" s="37"/>
      <c r="J1205" s="34"/>
      <c r="K1205" s="35"/>
      <c r="L1205" s="36"/>
      <c r="M1205" s="36"/>
      <c r="N1205" s="37"/>
      <c r="O1205" s="25"/>
      <c r="P1205" s="9"/>
    </row>
    <row r="1206" spans="2:16" ht="12.75" outlineLevel="2">
      <c r="B1206" s="11">
        <v>27</v>
      </c>
      <c r="C1206" s="13">
        <v>0</v>
      </c>
      <c r="D1206" s="11">
        <f>+C1206+$Q$7</f>
        <v>1</v>
      </c>
      <c r="E1206" s="38">
        <v>27</v>
      </c>
      <c r="F1206" s="31">
        <v>44</v>
      </c>
      <c r="G1206" s="32">
        <v>382</v>
      </c>
      <c r="H1206" s="33" t="s">
        <v>1499</v>
      </c>
      <c r="I1206" s="37" t="s">
        <v>10</v>
      </c>
      <c r="J1206" s="34" t="s">
        <v>16</v>
      </c>
      <c r="K1206" s="35" t="s">
        <v>21</v>
      </c>
      <c r="L1206" s="36" t="s">
        <v>896</v>
      </c>
      <c r="M1206" s="36" t="s">
        <v>1210</v>
      </c>
      <c r="N1206" s="37">
        <v>1972</v>
      </c>
      <c r="O1206" s="25" t="s">
        <v>382</v>
      </c>
      <c r="P1206" s="9" t="s">
        <v>330</v>
      </c>
    </row>
    <row r="1207" spans="6:16" ht="12.75" outlineLevel="1">
      <c r="F1207" s="31"/>
      <c r="G1207" s="32"/>
      <c r="H1207" s="33" t="s">
        <v>1500</v>
      </c>
      <c r="I1207" s="37"/>
      <c r="J1207" s="34"/>
      <c r="K1207" s="35"/>
      <c r="L1207" s="36"/>
      <c r="M1207" s="36"/>
      <c r="N1207" s="37"/>
      <c r="O1207" s="25"/>
      <c r="P1207" s="9">
        <f>SUBTOTAL(3,P1206:P1206)</f>
        <v>1</v>
      </c>
    </row>
    <row r="1208" spans="4:16" ht="12.75" outlineLevel="3">
      <c r="D1208" s="11">
        <f>SUBTOTAL(9,D1206:D1206)</f>
        <v>1</v>
      </c>
      <c r="F1208" s="31"/>
      <c r="G1208" s="32"/>
      <c r="H1208" s="33" t="s">
        <v>1501</v>
      </c>
      <c r="I1208" s="37"/>
      <c r="J1208" s="34"/>
      <c r="K1208" s="35"/>
      <c r="L1208" s="36"/>
      <c r="M1208" s="36"/>
      <c r="N1208" s="37"/>
      <c r="O1208" s="25"/>
      <c r="P1208" s="9"/>
    </row>
    <row r="1209" spans="2:16" ht="12.75" outlineLevel="2">
      <c r="B1209" s="11">
        <v>23</v>
      </c>
      <c r="C1209" s="13">
        <v>0</v>
      </c>
      <c r="D1209" s="11">
        <f>+C1209+$Q$7</f>
        <v>1</v>
      </c>
      <c r="E1209" s="38">
        <v>23</v>
      </c>
      <c r="F1209" s="31">
        <v>82</v>
      </c>
      <c r="G1209" s="32">
        <v>296</v>
      </c>
      <c r="H1209" s="33" t="s">
        <v>1502</v>
      </c>
      <c r="I1209" s="37" t="s">
        <v>10</v>
      </c>
      <c r="J1209" s="34" t="s">
        <v>16</v>
      </c>
      <c r="K1209" s="35" t="s">
        <v>21</v>
      </c>
      <c r="L1209" s="36" t="s">
        <v>1439</v>
      </c>
      <c r="M1209" s="36">
        <v>12</v>
      </c>
      <c r="N1209" s="37">
        <v>1975</v>
      </c>
      <c r="O1209" s="25" t="s">
        <v>1503</v>
      </c>
      <c r="P1209" s="9" t="s">
        <v>330</v>
      </c>
    </row>
    <row r="1210" spans="6:16" ht="12.75" outlineLevel="1">
      <c r="F1210" s="31"/>
      <c r="G1210" s="32"/>
      <c r="H1210" s="33" t="s">
        <v>1504</v>
      </c>
      <c r="I1210" s="37"/>
      <c r="J1210" s="34"/>
      <c r="K1210" s="35"/>
      <c r="L1210" s="36"/>
      <c r="M1210" s="36"/>
      <c r="N1210" s="37"/>
      <c r="O1210" s="25"/>
      <c r="P1210" s="9">
        <f>SUBTOTAL(3,P1209:P1209)</f>
        <v>1</v>
      </c>
    </row>
    <row r="1211" spans="4:16" ht="12.75" outlineLevel="3">
      <c r="D1211" s="11">
        <f>SUBTOTAL(9,D1209:D1209)</f>
        <v>1</v>
      </c>
      <c r="F1211" s="31"/>
      <c r="G1211" s="32"/>
      <c r="H1211" s="33" t="s">
        <v>1505</v>
      </c>
      <c r="I1211" s="37"/>
      <c r="J1211" s="34"/>
      <c r="K1211" s="35"/>
      <c r="L1211" s="36"/>
      <c r="M1211" s="36"/>
      <c r="N1211" s="37"/>
      <c r="O1211" s="25"/>
      <c r="P1211" s="9"/>
    </row>
    <row r="1212" spans="2:16" ht="12.75" outlineLevel="2">
      <c r="B1212" s="11">
        <v>26</v>
      </c>
      <c r="C1212" s="13">
        <v>0</v>
      </c>
      <c r="D1212" s="11">
        <f>+C1212+$Q$7</f>
        <v>1</v>
      </c>
      <c r="E1212" s="38">
        <v>26</v>
      </c>
      <c r="F1212" s="31">
        <v>127</v>
      </c>
      <c r="G1212" s="32">
        <v>348</v>
      </c>
      <c r="H1212" s="33" t="s">
        <v>1506</v>
      </c>
      <c r="I1212" s="37" t="s">
        <v>10</v>
      </c>
      <c r="J1212" s="34" t="s">
        <v>16</v>
      </c>
      <c r="K1212" s="35" t="s">
        <v>21</v>
      </c>
      <c r="L1212" s="36" t="s">
        <v>896</v>
      </c>
      <c r="M1212" s="36">
        <v>1200</v>
      </c>
      <c r="N1212" s="37">
        <v>1971</v>
      </c>
      <c r="O1212" s="25" t="s">
        <v>382</v>
      </c>
      <c r="P1212" s="9" t="s">
        <v>330</v>
      </c>
    </row>
    <row r="1213" spans="6:16" ht="12.75" outlineLevel="1">
      <c r="F1213" s="31"/>
      <c r="G1213" s="32"/>
      <c r="H1213" s="33" t="s">
        <v>1507</v>
      </c>
      <c r="I1213" s="37"/>
      <c r="J1213" s="34"/>
      <c r="K1213" s="35"/>
      <c r="L1213" s="36"/>
      <c r="M1213" s="36"/>
      <c r="N1213" s="37"/>
      <c r="O1213" s="25"/>
      <c r="P1213" s="9">
        <f>SUBTOTAL(3,P1212:P1212)</f>
        <v>1</v>
      </c>
    </row>
    <row r="1214" spans="4:16" ht="12.75" outlineLevel="3">
      <c r="D1214" s="11">
        <f>SUBTOTAL(9,D1212:D1212)</f>
        <v>1</v>
      </c>
      <c r="F1214" s="31"/>
      <c r="G1214" s="32"/>
      <c r="H1214" s="33" t="s">
        <v>1508</v>
      </c>
      <c r="I1214" s="37"/>
      <c r="J1214" s="34"/>
      <c r="K1214" s="35"/>
      <c r="L1214" s="36"/>
      <c r="M1214" s="36"/>
      <c r="N1214" s="37"/>
      <c r="O1214" s="25"/>
      <c r="P1214" s="9"/>
    </row>
    <row r="1215" spans="2:16" ht="12.75" outlineLevel="2">
      <c r="B1215" s="11">
        <v>33</v>
      </c>
      <c r="C1215" s="13">
        <v>0</v>
      </c>
      <c r="D1215" s="11">
        <f>+C1215+$Q$7</f>
        <v>1</v>
      </c>
      <c r="E1215" s="38">
        <v>33</v>
      </c>
      <c r="F1215" s="31">
        <v>123</v>
      </c>
      <c r="G1215" s="32">
        <v>484</v>
      </c>
      <c r="H1215" s="33" t="s">
        <v>1509</v>
      </c>
      <c r="I1215" s="37" t="s">
        <v>10</v>
      </c>
      <c r="J1215" s="34" t="s">
        <v>16</v>
      </c>
      <c r="K1215" s="35" t="s">
        <v>21</v>
      </c>
      <c r="L1215" s="36" t="s">
        <v>896</v>
      </c>
      <c r="M1215" s="36" t="s">
        <v>1510</v>
      </c>
      <c r="N1215" s="37">
        <v>1975</v>
      </c>
      <c r="O1215" s="25" t="s">
        <v>382</v>
      </c>
      <c r="P1215" s="9" t="s">
        <v>330</v>
      </c>
    </row>
    <row r="1216" spans="6:16" ht="12.75" outlineLevel="1">
      <c r="F1216" s="31"/>
      <c r="G1216" s="32"/>
      <c r="H1216" s="33" t="s">
        <v>1511</v>
      </c>
      <c r="I1216" s="37"/>
      <c r="J1216" s="34"/>
      <c r="K1216" s="35"/>
      <c r="L1216" s="36"/>
      <c r="M1216" s="36"/>
      <c r="N1216" s="37"/>
      <c r="O1216" s="25"/>
      <c r="P1216" s="9">
        <f>SUBTOTAL(3,P1215:P1215)</f>
        <v>1</v>
      </c>
    </row>
    <row r="1217" spans="4:16" ht="12.75" outlineLevel="3">
      <c r="D1217" s="11">
        <f>SUBTOTAL(9,D1215:D1215)</f>
        <v>1</v>
      </c>
      <c r="F1217" s="31"/>
      <c r="G1217" s="32"/>
      <c r="H1217" s="33" t="s">
        <v>1512</v>
      </c>
      <c r="I1217" s="37"/>
      <c r="J1217" s="34"/>
      <c r="K1217" s="35"/>
      <c r="L1217" s="36"/>
      <c r="M1217" s="36"/>
      <c r="N1217" s="37"/>
      <c r="O1217" s="25"/>
      <c r="P1217" s="9"/>
    </row>
    <row r="1218" spans="2:16" ht="12.75" outlineLevel="2">
      <c r="B1218" s="11">
        <v>40</v>
      </c>
      <c r="C1218" s="13">
        <v>0</v>
      </c>
      <c r="D1218" s="11">
        <f>+C1218+$Q$7</f>
        <v>1</v>
      </c>
      <c r="E1218" s="38">
        <v>41</v>
      </c>
      <c r="F1218" s="31">
        <v>2</v>
      </c>
      <c r="G1218" s="32">
        <v>680</v>
      </c>
      <c r="H1218" s="33" t="s">
        <v>1513</v>
      </c>
      <c r="I1218" s="37" t="s">
        <v>10</v>
      </c>
      <c r="J1218" s="34" t="s">
        <v>16</v>
      </c>
      <c r="K1218" s="35" t="s">
        <v>21</v>
      </c>
      <c r="L1218" s="36" t="s">
        <v>24</v>
      </c>
      <c r="M1218" s="36" t="s">
        <v>1191</v>
      </c>
      <c r="N1218" s="37">
        <v>1979</v>
      </c>
      <c r="O1218" s="25" t="s">
        <v>382</v>
      </c>
      <c r="P1218" s="9" t="s">
        <v>330</v>
      </c>
    </row>
    <row r="1219" spans="6:16" ht="12.75" outlineLevel="1">
      <c r="F1219" s="31"/>
      <c r="G1219" s="32"/>
      <c r="H1219" s="33" t="s">
        <v>1514</v>
      </c>
      <c r="I1219" s="37"/>
      <c r="J1219" s="34"/>
      <c r="K1219" s="35"/>
      <c r="L1219" s="36"/>
      <c r="M1219" s="36"/>
      <c r="N1219" s="37"/>
      <c r="O1219" s="25"/>
      <c r="P1219" s="9">
        <f>SUBTOTAL(3,P1218:P1218)</f>
        <v>1</v>
      </c>
    </row>
    <row r="1220" spans="4:16" ht="12.75" outlineLevel="3">
      <c r="D1220" s="11">
        <f>SUBTOTAL(9,D1218:D1218)</f>
        <v>1</v>
      </c>
      <c r="F1220" s="31"/>
      <c r="G1220" s="32"/>
      <c r="H1220" s="33" t="s">
        <v>1515</v>
      </c>
      <c r="I1220" s="37"/>
      <c r="J1220" s="34"/>
      <c r="K1220" s="35"/>
      <c r="L1220" s="36"/>
      <c r="M1220" s="36"/>
      <c r="N1220" s="37"/>
      <c r="O1220" s="25"/>
      <c r="P1220" s="9"/>
    </row>
    <row r="1221" spans="2:16" ht="12.75" outlineLevel="3">
      <c r="B1221" s="11">
        <v>1</v>
      </c>
      <c r="C1221" s="13">
        <v>30</v>
      </c>
      <c r="D1221" s="11">
        <f>+C1221+$Q$7</f>
        <v>31</v>
      </c>
      <c r="E1221" s="38">
        <v>1</v>
      </c>
      <c r="F1221" s="23">
        <v>61</v>
      </c>
      <c r="G1221" s="24">
        <v>180</v>
      </c>
      <c r="H1221" s="33" t="s">
        <v>380</v>
      </c>
      <c r="I1221" s="26" t="s">
        <v>10</v>
      </c>
      <c r="J1221" s="27" t="s">
        <v>51</v>
      </c>
      <c r="K1221" s="27" t="s">
        <v>12</v>
      </c>
      <c r="L1221" s="25" t="s">
        <v>115</v>
      </c>
      <c r="M1221" s="25" t="s">
        <v>381</v>
      </c>
      <c r="N1221" s="26">
        <v>1963</v>
      </c>
      <c r="O1221" s="25" t="s">
        <v>119</v>
      </c>
      <c r="P1221" s="9" t="s">
        <v>232</v>
      </c>
    </row>
    <row r="1222" spans="2:16" ht="12.75" outlineLevel="3">
      <c r="B1222" s="11">
        <v>1</v>
      </c>
      <c r="C1222" s="13">
        <v>30</v>
      </c>
      <c r="D1222" s="11">
        <f>+C1222+$Q$7</f>
        <v>31</v>
      </c>
      <c r="E1222" s="38">
        <v>1</v>
      </c>
      <c r="F1222" s="23">
        <v>33</v>
      </c>
      <c r="G1222" s="24">
        <v>210</v>
      </c>
      <c r="H1222" s="33" t="s">
        <v>1516</v>
      </c>
      <c r="I1222" s="26" t="s">
        <v>10</v>
      </c>
      <c r="J1222" s="27" t="s">
        <v>51</v>
      </c>
      <c r="K1222" s="27" t="s">
        <v>12</v>
      </c>
      <c r="L1222" s="25" t="s">
        <v>26</v>
      </c>
      <c r="M1222" s="25">
        <v>615</v>
      </c>
      <c r="N1222" s="26">
        <v>1963</v>
      </c>
      <c r="O1222" s="25" t="s">
        <v>119</v>
      </c>
      <c r="P1222" s="9" t="s">
        <v>158</v>
      </c>
    </row>
    <row r="1223" spans="2:16" ht="12.75" outlineLevel="2">
      <c r="B1223" s="11">
        <v>1</v>
      </c>
      <c r="C1223" s="13">
        <v>30</v>
      </c>
      <c r="D1223" s="11">
        <f>+C1223+$Q$7</f>
        <v>31</v>
      </c>
      <c r="E1223" s="38">
        <v>1</v>
      </c>
      <c r="F1223" s="31">
        <v>97</v>
      </c>
      <c r="G1223" s="32">
        <v>198</v>
      </c>
      <c r="H1223" s="33" t="s">
        <v>380</v>
      </c>
      <c r="I1223" s="37" t="s">
        <v>10</v>
      </c>
      <c r="J1223" s="34" t="s">
        <v>51</v>
      </c>
      <c r="K1223" s="35"/>
      <c r="L1223" s="36" t="s">
        <v>26</v>
      </c>
      <c r="M1223" s="36">
        <v>615</v>
      </c>
      <c r="N1223" s="37">
        <v>1963</v>
      </c>
      <c r="O1223" s="25" t="s">
        <v>382</v>
      </c>
      <c r="P1223" s="9" t="s">
        <v>330</v>
      </c>
    </row>
    <row r="1224" spans="6:16" ht="12.75" outlineLevel="1">
      <c r="F1224" s="31"/>
      <c r="G1224" s="32"/>
      <c r="H1224" s="33" t="s">
        <v>383</v>
      </c>
      <c r="I1224" s="37"/>
      <c r="J1224" s="34"/>
      <c r="K1224" s="35"/>
      <c r="L1224" s="36"/>
      <c r="M1224" s="36"/>
      <c r="N1224" s="37"/>
      <c r="O1224" s="25"/>
      <c r="P1224" s="9">
        <f>SUBTOTAL(3,P1221:P1223)</f>
        <v>3</v>
      </c>
    </row>
    <row r="1225" spans="4:16" ht="12.75" outlineLevel="3">
      <c r="D1225" s="11">
        <f>SUBTOTAL(9,D1221:D1223)</f>
        <v>93</v>
      </c>
      <c r="F1225" s="31"/>
      <c r="G1225" s="32"/>
      <c r="H1225" s="33" t="s">
        <v>384</v>
      </c>
      <c r="I1225" s="37"/>
      <c r="J1225" s="34"/>
      <c r="K1225" s="35"/>
      <c r="L1225" s="36"/>
      <c r="M1225" s="36"/>
      <c r="N1225" s="37"/>
      <c r="O1225" s="25"/>
      <c r="P1225" s="9"/>
    </row>
    <row r="1226" spans="2:16" ht="12.75" outlineLevel="2">
      <c r="B1226" s="11">
        <v>2</v>
      </c>
      <c r="C1226" s="13">
        <v>26</v>
      </c>
      <c r="D1226" s="11">
        <f>+C1226+$Q$7</f>
        <v>27</v>
      </c>
      <c r="E1226" s="38">
        <v>2</v>
      </c>
      <c r="F1226" s="31">
        <v>59</v>
      </c>
      <c r="G1226" s="32">
        <v>263</v>
      </c>
      <c r="H1226" s="33" t="s">
        <v>1517</v>
      </c>
      <c r="I1226" s="37" t="s">
        <v>10</v>
      </c>
      <c r="J1226" s="34" t="s">
        <v>51</v>
      </c>
      <c r="K1226" s="35"/>
      <c r="L1226" s="36" t="s">
        <v>1518</v>
      </c>
      <c r="M1226" s="36" t="s">
        <v>1519</v>
      </c>
      <c r="N1226" s="37">
        <v>1974</v>
      </c>
      <c r="O1226" s="25" t="s">
        <v>382</v>
      </c>
      <c r="P1226" s="9" t="s">
        <v>330</v>
      </c>
    </row>
    <row r="1227" spans="6:16" ht="12.75" outlineLevel="1">
      <c r="F1227" s="31"/>
      <c r="G1227" s="32"/>
      <c r="H1227" s="33" t="s">
        <v>1520</v>
      </c>
      <c r="I1227" s="37"/>
      <c r="J1227" s="34"/>
      <c r="K1227" s="35"/>
      <c r="L1227" s="36"/>
      <c r="M1227" s="36"/>
      <c r="N1227" s="37"/>
      <c r="O1227" s="25"/>
      <c r="P1227" s="9">
        <f>SUBTOTAL(3,P1226:P1226)</f>
        <v>1</v>
      </c>
    </row>
    <row r="1228" spans="4:16" ht="12.75" outlineLevel="3">
      <c r="D1228" s="11">
        <f>SUBTOTAL(9,D1226:D1226)</f>
        <v>27</v>
      </c>
      <c r="F1228" s="31"/>
      <c r="G1228" s="32"/>
      <c r="H1228" s="33" t="s">
        <v>1521</v>
      </c>
      <c r="I1228" s="37"/>
      <c r="J1228" s="34"/>
      <c r="K1228" s="35"/>
      <c r="L1228" s="36"/>
      <c r="M1228" s="36"/>
      <c r="N1228" s="37"/>
      <c r="O1228" s="25"/>
      <c r="P1228" s="9"/>
    </row>
    <row r="1229" spans="2:16" ht="12.75" outlineLevel="2">
      <c r="B1229" s="11">
        <v>3</v>
      </c>
      <c r="C1229" s="13">
        <v>23</v>
      </c>
      <c r="D1229" s="11">
        <f>+C1229+$Q$7</f>
        <v>24</v>
      </c>
      <c r="E1229" s="38">
        <v>3</v>
      </c>
      <c r="F1229" s="31">
        <v>21</v>
      </c>
      <c r="G1229" s="32">
        <v>412</v>
      </c>
      <c r="H1229" s="33" t="s">
        <v>1522</v>
      </c>
      <c r="I1229" s="37" t="s">
        <v>10</v>
      </c>
      <c r="J1229" s="34" t="s">
        <v>51</v>
      </c>
      <c r="K1229" s="35"/>
      <c r="L1229" s="36" t="s">
        <v>24</v>
      </c>
      <c r="M1229" s="36" t="s">
        <v>1523</v>
      </c>
      <c r="N1229" s="37">
        <v>1980</v>
      </c>
      <c r="O1229" s="25" t="s">
        <v>382</v>
      </c>
      <c r="P1229" s="9" t="s">
        <v>330</v>
      </c>
    </row>
    <row r="1230" spans="6:16" ht="12.75" outlineLevel="1">
      <c r="F1230" s="31"/>
      <c r="G1230" s="32"/>
      <c r="H1230" s="33" t="s">
        <v>1524</v>
      </c>
      <c r="I1230" s="37"/>
      <c r="J1230" s="34"/>
      <c r="K1230" s="35"/>
      <c r="L1230" s="36"/>
      <c r="M1230" s="36"/>
      <c r="N1230" s="37"/>
      <c r="O1230" s="25"/>
      <c r="P1230" s="9">
        <f>SUBTOTAL(3,P1229:P1229)</f>
        <v>1</v>
      </c>
    </row>
    <row r="1231" spans="4:16" ht="12.75" outlineLevel="3">
      <c r="D1231" s="11">
        <f>SUBTOTAL(9,D1229:D1229)</f>
        <v>24</v>
      </c>
      <c r="F1231" s="31"/>
      <c r="G1231" s="32"/>
      <c r="H1231" s="33" t="s">
        <v>1525</v>
      </c>
      <c r="I1231" s="37"/>
      <c r="J1231" s="34"/>
      <c r="K1231" s="35"/>
      <c r="L1231" s="36"/>
      <c r="M1231" s="36"/>
      <c r="N1231" s="37"/>
      <c r="O1231" s="25"/>
      <c r="P1231" s="9"/>
    </row>
    <row r="1232" spans="2:16" ht="12.75" outlineLevel="2">
      <c r="B1232" s="11" t="s">
        <v>159</v>
      </c>
      <c r="D1232" s="11">
        <f>+C1232+$Q$7</f>
        <v>1</v>
      </c>
      <c r="F1232" s="31">
        <v>74</v>
      </c>
      <c r="G1232" s="32" t="s">
        <v>318</v>
      </c>
      <c r="H1232" s="33" t="s">
        <v>1526</v>
      </c>
      <c r="I1232" s="37" t="s">
        <v>10</v>
      </c>
      <c r="J1232" s="34" t="s">
        <v>17</v>
      </c>
      <c r="K1232" s="35"/>
      <c r="L1232" s="36" t="s">
        <v>154</v>
      </c>
      <c r="M1232" s="36" t="s">
        <v>1527</v>
      </c>
      <c r="N1232" s="37">
        <v>1939</v>
      </c>
      <c r="O1232" s="25" t="s">
        <v>382</v>
      </c>
      <c r="P1232" s="9" t="s">
        <v>330</v>
      </c>
    </row>
    <row r="1233" spans="6:16" ht="12.75" outlineLevel="1">
      <c r="F1233" s="31"/>
      <c r="G1233" s="32"/>
      <c r="H1233" s="33" t="s">
        <v>1528</v>
      </c>
      <c r="I1233" s="37"/>
      <c r="J1233" s="34"/>
      <c r="K1233" s="35"/>
      <c r="L1233" s="36"/>
      <c r="M1233" s="36"/>
      <c r="N1233" s="37"/>
      <c r="O1233" s="25"/>
      <c r="P1233" s="9">
        <f>SUBTOTAL(3,P1232:P1232)</f>
        <v>1</v>
      </c>
    </row>
    <row r="1234" spans="4:16" ht="12.75">
      <c r="D1234" s="11">
        <f>SUBTOTAL(9,D1232:D1232)</f>
        <v>1</v>
      </c>
      <c r="F1234" s="31"/>
      <c r="G1234" s="32"/>
      <c r="H1234" s="33" t="s">
        <v>1529</v>
      </c>
      <c r="I1234" s="37"/>
      <c r="J1234" s="34"/>
      <c r="K1234" s="35"/>
      <c r="L1234" s="36"/>
      <c r="M1234" s="36"/>
      <c r="N1234" s="37"/>
      <c r="O1234" s="25"/>
      <c r="P1234" s="9"/>
    </row>
    <row r="1235" spans="6:16" ht="12.75">
      <c r="F1235" s="31"/>
      <c r="G1235" s="32"/>
      <c r="H1235" s="33" t="s">
        <v>1530</v>
      </c>
      <c r="I1235" s="37"/>
      <c r="J1235" s="34"/>
      <c r="K1235" s="35"/>
      <c r="L1235" s="36"/>
      <c r="M1235" s="36"/>
      <c r="N1235" s="37"/>
      <c r="O1235" s="25"/>
      <c r="P1235" s="9">
        <f>SUBTOTAL(3,P8:P1232)</f>
        <v>573</v>
      </c>
    </row>
    <row r="1236" spans="4:16" ht="12.75">
      <c r="D1236" s="11">
        <f>SUBTOTAL(9,D8:D1232)</f>
        <v>10125</v>
      </c>
      <c r="F1236" s="31"/>
      <c r="G1236" s="32"/>
      <c r="H1236" s="33" t="s">
        <v>1531</v>
      </c>
      <c r="I1236" s="37"/>
      <c r="J1236" s="34"/>
      <c r="K1236" s="35"/>
      <c r="L1236" s="36"/>
      <c r="M1236" s="36"/>
      <c r="N1236" s="37"/>
      <c r="O1236" s="25"/>
      <c r="P1236" s="9"/>
    </row>
    <row r="1237" spans="6:16" ht="12.75">
      <c r="F1237" s="31"/>
      <c r="G1237" s="32"/>
      <c r="I1237" s="37"/>
      <c r="J1237" s="34"/>
      <c r="K1237" s="35"/>
      <c r="L1237" s="36"/>
      <c r="M1237" s="36"/>
      <c r="N1237" s="37"/>
      <c r="O1237" s="25"/>
      <c r="P1237" s="9"/>
    </row>
    <row r="1238" spans="6:16" ht="12.75">
      <c r="F1238" s="31"/>
      <c r="G1238" s="32"/>
      <c r="I1238" s="37"/>
      <c r="J1238" s="34"/>
      <c r="K1238" s="35"/>
      <c r="L1238" s="36"/>
      <c r="M1238" s="36"/>
      <c r="N1238" s="37"/>
      <c r="O1238" s="25"/>
      <c r="P1238" s="9"/>
    </row>
    <row r="1239" spans="6:16" ht="12.75">
      <c r="F1239" s="31"/>
      <c r="G1239" s="32"/>
      <c r="I1239" s="37"/>
      <c r="J1239" s="34"/>
      <c r="K1239" s="35"/>
      <c r="L1239" s="36"/>
      <c r="M1239" s="36"/>
      <c r="N1239" s="37"/>
      <c r="O1239" s="25"/>
      <c r="P1239" s="9"/>
    </row>
    <row r="1240" spans="6:16" ht="12.75">
      <c r="F1240" s="31"/>
      <c r="G1240" s="32"/>
      <c r="I1240" s="37"/>
      <c r="J1240" s="34"/>
      <c r="K1240" s="35"/>
      <c r="L1240" s="36"/>
      <c r="M1240" s="36"/>
      <c r="N1240" s="37"/>
      <c r="O1240" s="25"/>
      <c r="P1240" s="9"/>
    </row>
    <row r="1241" spans="6:16" ht="12.75">
      <c r="F1241" s="31"/>
      <c r="G1241" s="32"/>
      <c r="I1241" s="37"/>
      <c r="J1241" s="34"/>
      <c r="K1241" s="35"/>
      <c r="L1241" s="36"/>
      <c r="M1241" s="36"/>
      <c r="N1241" s="37"/>
      <c r="O1241" s="25"/>
      <c r="P1241" s="9"/>
    </row>
    <row r="1242" spans="6:16" ht="12.75">
      <c r="F1242" s="31"/>
      <c r="G1242" s="32"/>
      <c r="I1242" s="37"/>
      <c r="J1242" s="34"/>
      <c r="K1242" s="35"/>
      <c r="L1242" s="36"/>
      <c r="M1242" s="36"/>
      <c r="N1242" s="37"/>
      <c r="O1242" s="25"/>
      <c r="P1242" s="9"/>
    </row>
    <row r="1243" spans="6:16" ht="12.75">
      <c r="F1243" s="31"/>
      <c r="G1243" s="32"/>
      <c r="I1243" s="37"/>
      <c r="J1243" s="34"/>
      <c r="K1243" s="35"/>
      <c r="L1243" s="36"/>
      <c r="M1243" s="36"/>
      <c r="N1243" s="37"/>
      <c r="O1243" s="25"/>
      <c r="P1243" s="9"/>
    </row>
  </sheetData>
  <autoFilter ref="B7:P1231"/>
  <printOptions gridLines="1"/>
  <pageMargins left="0.35433070866141736" right="0.35433070866141736" top="0.7874015748031497" bottom="0.787401574803149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Glavič</dc:creator>
  <cp:keywords/>
  <dc:description/>
  <cp:lastModifiedBy>Edi Glavič</cp:lastModifiedBy>
  <cp:lastPrinted>2007-10-15T19:59:55Z</cp:lastPrinted>
  <dcterms:created xsi:type="dcterms:W3CDTF">2007-05-07T17:11:57Z</dcterms:created>
  <dcterms:modified xsi:type="dcterms:W3CDTF">2007-11-05T05:53:27Z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